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40" yWindow="315" windowWidth="20115" windowHeight="7755"/>
  </bookViews>
  <sheets>
    <sheet name="Route and Days" sheetId="1" r:id="rId1"/>
    <sheet name="Connections" sheetId="3" r:id="rId2"/>
    <sheet name="Accomodation" sheetId="2" r:id="rId3"/>
    <sheet name="London" sheetId="4" r:id="rId4"/>
    <sheet name="Spain - Barcelona" sheetId="14" r:id="rId5"/>
    <sheet name="France - Paris" sheetId="15" r:id="rId6"/>
    <sheet name="Netherlands - Amsterdam" sheetId="16" r:id="rId7"/>
    <sheet name="Czech Republic - Prague" sheetId="17" r:id="rId8"/>
    <sheet name="Austria-Vienna_Hallstatt_Salzbu" sheetId="18" r:id="rId9"/>
    <sheet name="Salzburg" sheetId="8" r:id="rId10"/>
    <sheet name="Sound of Music Tour" sheetId="9" r:id="rId11"/>
    <sheet name="Germany - Munich" sheetId="22" r:id="rId12"/>
    <sheet name="Munich" sheetId="7" r:id="rId13"/>
    <sheet name="Switzerland - Lucerne" sheetId="20" r:id="rId14"/>
    <sheet name="Italy - Venice_Pisa_Rome" sheetId="21" r:id="rId15"/>
    <sheet name="Sheet1" sheetId="23" r:id="rId16"/>
  </sheets>
  <definedNames>
    <definedName name="_xlnm.Print_Area" localSheetId="2">Accomodation!$A$1:$N$15</definedName>
    <definedName name="_xlnm.Print_Area" localSheetId="8">'Austria-Vienna_Hallstatt_Salzbu'!$A$4:$C$80</definedName>
    <definedName name="_xlnm.Print_Area" localSheetId="1">Connections!$A$1:$K$20</definedName>
    <definedName name="_xlnm.Print_Area" localSheetId="7">'Czech Republic - Prague'!$A$3:$C$31</definedName>
    <definedName name="_xlnm.Print_Area" localSheetId="5">'France - Paris'!$A$3:$C$42</definedName>
    <definedName name="_xlnm.Print_Area" localSheetId="11">'Germany - Munich'!$A$3:$C$34</definedName>
    <definedName name="_xlnm.Print_Area" localSheetId="14">'Italy - Venice_Pisa_Rome'!$A$3:$C$75</definedName>
    <definedName name="_xlnm.Print_Area" localSheetId="6">'Netherlands - Amsterdam'!$A$3:$C$33</definedName>
    <definedName name="_xlnm.Print_Area" localSheetId="0">'Route and Days'!$B$1:$H$62</definedName>
    <definedName name="_xlnm.Print_Area" localSheetId="9">Salzburg!$A$1:$E$37</definedName>
    <definedName name="_xlnm.Print_Area" localSheetId="4">'Spain - Barcelona'!$A$5:$C$38</definedName>
    <definedName name="_xlnm.Print_Area" localSheetId="13">'Switzerland - Lucerne'!$A$2:$C$43</definedName>
  </definedNames>
  <calcPr calcId="145621"/>
</workbook>
</file>

<file path=xl/calcChain.xml><?xml version="1.0" encoding="utf-8"?>
<calcChain xmlns="http://schemas.openxmlformats.org/spreadsheetml/2006/main">
  <c r="N18" i="1" l="1"/>
  <c r="F3" i="1" l="1"/>
  <c r="G3" i="1" s="1"/>
  <c r="H3" i="1" s="1"/>
  <c r="B8" i="1" s="1"/>
  <c r="C8" i="1" s="1"/>
  <c r="D8" i="1" s="1"/>
  <c r="E8" i="1" s="1"/>
  <c r="F8" i="1" s="1"/>
  <c r="G8" i="1" s="1"/>
  <c r="H8" i="1" s="1"/>
  <c r="B14" i="1" s="1"/>
  <c r="C14" i="1" s="1"/>
  <c r="D14" i="1" s="1"/>
  <c r="E14" i="1" s="1"/>
  <c r="F14" i="1" s="1"/>
  <c r="G14" i="1" s="1"/>
  <c r="H14" i="1" s="1"/>
  <c r="B20" i="1" s="1"/>
  <c r="C20" i="1" s="1"/>
  <c r="D20" i="1" s="1"/>
  <c r="E20" i="1" s="1"/>
  <c r="F20" i="1" s="1"/>
  <c r="G20" i="1" s="1"/>
  <c r="H20" i="1" s="1"/>
  <c r="B26" i="1" s="1"/>
  <c r="C26" i="1" s="1"/>
  <c r="D26" i="1" s="1"/>
  <c r="E26" i="1" s="1"/>
  <c r="F26" i="1" s="1"/>
  <c r="G26" i="1" s="1"/>
  <c r="H26" i="1" s="1"/>
  <c r="B32" i="1" s="1"/>
  <c r="C32" i="1" s="1"/>
  <c r="D32" i="1" s="1"/>
  <c r="E32" i="1" s="1"/>
  <c r="F32" i="1" s="1"/>
  <c r="G32" i="1" s="1"/>
  <c r="H32" i="1" s="1"/>
  <c r="B38" i="1" s="1"/>
  <c r="C38" i="1" s="1"/>
  <c r="D38" i="1" s="1"/>
  <c r="D3" i="1"/>
  <c r="C3" i="1" s="1"/>
  <c r="B3" i="1" s="1"/>
</calcChain>
</file>

<file path=xl/comments1.xml><?xml version="1.0" encoding="utf-8"?>
<comments xmlns="http://schemas.openxmlformats.org/spreadsheetml/2006/main">
  <authors>
    <author>smtan</author>
  </authors>
  <commentList>
    <comment ref="E3" authorId="0">
      <text>
        <r>
          <rPr>
            <sz val="9"/>
            <color indexed="81"/>
            <rFont val="Tahoma"/>
            <family val="2"/>
          </rPr>
          <t>to change following arrival date in London</t>
        </r>
      </text>
    </comment>
  </commentList>
</comments>
</file>

<file path=xl/comments2.xml><?xml version="1.0" encoding="utf-8"?>
<comments xmlns="http://schemas.openxmlformats.org/spreadsheetml/2006/main">
  <authors>
    <author>tanshuyin</author>
  </authors>
  <commentList>
    <comment ref="I4" authorId="0">
      <text>
        <r>
          <rPr>
            <b/>
            <sz val="9"/>
            <color indexed="81"/>
            <rFont val="Tahoma"/>
            <family val="2"/>
          </rPr>
          <t>tanshuyin:</t>
        </r>
        <r>
          <rPr>
            <sz val="9"/>
            <color indexed="81"/>
            <rFont val="Tahoma"/>
            <family val="2"/>
          </rPr>
          <t xml:space="preserve">
You have to take the train from Airport to "Paseo de Gracia" station and once there transfer to the yellow line subway (metro) and travel from "Paseo de Gracia" to "Alfons X" (the nearest metro station). 3 minuts walking from this stop uou will find the apartment in "Pi i Maragall" street number 71.
If you need more information please ask me,
One thing: if you could send me a message once you will be here in the street of the apartment it will help me a lot. If not I will be waiting for you arround 15:30-16h in the address of the apartment.</t>
        </r>
      </text>
    </comment>
    <comment ref="I5" authorId="0">
      <text>
        <r>
          <rPr>
            <b/>
            <sz val="9"/>
            <color indexed="81"/>
            <rFont val="Tahoma"/>
            <family val="2"/>
          </rPr>
          <t>tanshuyin:</t>
        </r>
        <r>
          <rPr>
            <sz val="9"/>
            <color indexed="81"/>
            <rFont val="Tahoma"/>
            <family val="2"/>
          </rPr>
          <t xml:space="preserve">
You have to take line B (there's one line anyway) that takes you to Paris. The subway train's name is RER B. 
You stop at "Gare du Nord". 
Transfer N°1 : you come out of the RER train and take the Metro, line 4, direction "Montrouge" and stop at station "Strasbourg Saint Denis". 
Transfer N°2 : take line 8 direction "Balard" and stop at Ecole miltaire. 
You are arrived! 
8 rue Duvivier, is really near.</t>
        </r>
      </text>
    </comment>
    <comment ref="I6" authorId="0">
      <text>
        <r>
          <rPr>
            <b/>
            <sz val="9"/>
            <color indexed="81"/>
            <rFont val="Tahoma"/>
            <family val="2"/>
          </rPr>
          <t>tanshuyin:</t>
        </r>
        <r>
          <rPr>
            <sz val="9"/>
            <color indexed="81"/>
            <rFont val="Tahoma"/>
            <family val="2"/>
          </rPr>
          <t xml:space="preserve">
14:15 at the apartment, tram 17 from Central Station, get off at ten katestraat stop</t>
        </r>
      </text>
    </comment>
    <comment ref="I7" authorId="0">
      <text>
        <r>
          <rPr>
            <b/>
            <sz val="9"/>
            <color indexed="81"/>
            <rFont val="Tahoma"/>
            <family val="2"/>
          </rPr>
          <t>tanshuyin:</t>
        </r>
        <r>
          <rPr>
            <sz val="9"/>
            <color indexed="81"/>
            <rFont val="Tahoma"/>
            <family val="2"/>
          </rPr>
          <t xml:space="preserve">
The easiest and cheapest way is by bus number 119 (just from the airport) to station DEJVICKA and from there tram number 5 or 20 to station CHOTKOVY SADY (only 2 or 3 stops). It takes about 30 - 40 minutes (for one ticket 32 CZK per person). 
The street Na Baste sv, Tomase is very close to stop, just a few steps. My apartment is in number 9. I will wait for you in the flat</t>
        </r>
      </text>
    </comment>
    <comment ref="I8" authorId="0">
      <text>
        <r>
          <rPr>
            <b/>
            <sz val="9"/>
            <color indexed="81"/>
            <rFont val="Tahoma"/>
            <family val="2"/>
          </rPr>
          <t>tanshuyin:</t>
        </r>
        <r>
          <rPr>
            <sz val="9"/>
            <color indexed="81"/>
            <rFont val="Tahoma"/>
            <family val="2"/>
          </rPr>
          <t xml:space="preserve">
From meilding just take the S-Bahn line S2 towards Wolkersdorf (Floridsdorf)
or the S-BAHN line R 2316 towards Floridsdorf 
or the S-Bahn line S1 towards Gänserndorf and get off at station "Quartier Belvedere" (former station Südbahnhof). 
This will take you around 15 minutes. 
You just go outside and search for the big street named Gürtel. 
You will then see a pink building with the Cafe La Rustica in the ground floor.
On right hand side on the corner there is a Toyota Car dealer.</t>
        </r>
      </text>
    </comment>
    <comment ref="I9" authorId="0">
      <text>
        <r>
          <rPr>
            <b/>
            <sz val="9"/>
            <color indexed="81"/>
            <rFont val="Tahoma"/>
            <family val="2"/>
          </rPr>
          <t>tanshuyin:</t>
        </r>
        <r>
          <rPr>
            <sz val="9"/>
            <color indexed="81"/>
            <rFont val="Tahoma"/>
            <family val="2"/>
          </rPr>
          <t xml:space="preserve">
As you arrive by train (  www.oebb.at  )you take the ferry and cross the lake.You turn to the left and pass the lower church, the market square and somelater the museum. Behind the museum, you turn to the right and than to the left.You are on the Mortonweg now.You walk about 100 m. and you see a house with a " tunnel" and here you are. ferryschedule: www..hallstatt.schifffahrt.at 
 It is a 5 minutes walk. </t>
        </r>
      </text>
    </comment>
    <comment ref="I10" authorId="0">
      <text>
        <r>
          <rPr>
            <b/>
            <sz val="9"/>
            <color indexed="81"/>
            <rFont val="Tahoma"/>
            <family val="2"/>
          </rPr>
          <t>tanshuyin:</t>
        </r>
        <r>
          <rPr>
            <sz val="9"/>
            <color indexed="81"/>
            <rFont val="Tahoma"/>
            <family val="2"/>
          </rPr>
          <t xml:space="preserve">
On arrival, take the main exit at Salzburg Hbf. (Südtiroler Platz). Karl-Wurmb-Str. is the 2nd street to your right (right next to Hotel Ramada)</t>
        </r>
      </text>
    </comment>
    <comment ref="I13" authorId="0">
      <text>
        <r>
          <rPr>
            <b/>
            <sz val="9"/>
            <color indexed="81"/>
            <rFont val="Tahoma"/>
            <family val="2"/>
          </rPr>
          <t>tanshuyin:</t>
        </r>
        <r>
          <rPr>
            <sz val="9"/>
            <color indexed="81"/>
            <rFont val="Tahoma"/>
            <family val="2"/>
          </rPr>
          <t xml:space="preserve">
Once you arrive at the station, you can take a ferry boat to get to my flat, the right ferry is number 2 in direction Rialto and you'll need to get off at San Samuele stop,takes 20min from the station. 
I will meet you there at the stop and take you to the flat. 
You can send me a message on my phone when you take the ferry from the station and are directed to my flat, so I'll know when to go there and wait for you. Will you be able to send me a message? my number is +39 3388816472
If you won't be able to use your phone to send me a message on your arrival, I will send you soon by mail a small map to reach myshop, I work at my shop everyday, the shop is at the same address of the flat,it's less than a minute from the ferry stop, straight ahead.</t>
        </r>
      </text>
    </comment>
    <comment ref="I14" authorId="0">
      <text>
        <r>
          <rPr>
            <b/>
            <sz val="9"/>
            <color indexed="81"/>
            <rFont val="Tahoma"/>
            <family val="2"/>
          </rPr>
          <t>tanshuyin:</t>
        </r>
        <r>
          <rPr>
            <sz val="9"/>
            <color indexed="81"/>
            <rFont val="Tahoma"/>
            <family val="2"/>
          </rPr>
          <t xml:space="preserve">
sent us map</t>
        </r>
      </text>
    </comment>
    <comment ref="I15" authorId="0">
      <text>
        <r>
          <rPr>
            <b/>
            <sz val="9"/>
            <color indexed="81"/>
            <rFont val="Tahoma"/>
            <family val="2"/>
          </rPr>
          <t>tanshuyin:</t>
        </r>
        <r>
          <rPr>
            <sz val="9"/>
            <color indexed="81"/>
            <rFont val="Tahoma"/>
            <family val="2"/>
          </rPr>
          <t xml:space="preserve">
there is a bus called H you get down at via arenula and in 5 minutes you'll be at the apartment. </t>
        </r>
      </text>
    </comment>
  </commentList>
</comments>
</file>

<file path=xl/comments3.xml><?xml version="1.0" encoding="utf-8"?>
<comments xmlns="http://schemas.openxmlformats.org/spreadsheetml/2006/main">
  <authors>
    <author>tanshuyin</author>
  </authors>
  <commentList>
    <comment ref="B31" authorId="0">
      <text>
        <r>
          <rPr>
            <b/>
            <sz val="9"/>
            <color indexed="81"/>
            <rFont val="Tahoma"/>
            <family val="2"/>
          </rPr>
          <t xml:space="preserve">Order Summary:
</t>
        </r>
        <r>
          <rPr>
            <sz val="9"/>
            <color indexed="81"/>
            <rFont val="Tahoma"/>
            <family val="2"/>
          </rPr>
          <t xml:space="preserve">Ticket Price Total:    GBP 149.85
Processing Fee:        </t>
        </r>
        <r>
          <rPr>
            <u/>
            <sz val="9"/>
            <color indexed="81"/>
            <rFont val="Tahoma"/>
            <family val="2"/>
          </rPr>
          <t xml:space="preserve">GBP 3.00    </t>
        </r>
        <r>
          <rPr>
            <sz val="9"/>
            <color indexed="81"/>
            <rFont val="Tahoma"/>
            <family val="2"/>
          </rPr>
          <t xml:space="preserve">
Total Paid:               </t>
        </r>
        <r>
          <rPr>
            <u/>
            <sz val="9"/>
            <color indexed="81"/>
            <rFont val="Tahoma"/>
            <family val="2"/>
          </rPr>
          <t>GBP 152.85</t>
        </r>
        <r>
          <rPr>
            <sz val="9"/>
            <color indexed="81"/>
            <rFont val="Tahoma"/>
            <family val="2"/>
          </rPr>
          <t xml:space="preserve">
</t>
        </r>
      </text>
    </comment>
  </commentList>
</comments>
</file>

<file path=xl/comments4.xml><?xml version="1.0" encoding="utf-8"?>
<comments xmlns="http://schemas.openxmlformats.org/spreadsheetml/2006/main">
  <authors>
    <author>smtan</author>
  </authors>
  <commentList>
    <comment ref="B8" authorId="0">
      <text>
        <r>
          <rPr>
            <b/>
            <sz val="9"/>
            <color indexed="81"/>
            <rFont val="Tahoma"/>
            <family val="2"/>
          </rPr>
          <t xml:space="preserve">http://www.newamsterdamtours.com/daily-tours/new-amsterdam.html
Starting point: </t>
        </r>
        <r>
          <rPr>
            <sz val="9"/>
            <color indexed="81"/>
            <rFont val="Tahoma"/>
            <family val="2"/>
          </rPr>
          <t>National Monument at Dam Square at 11:15 AM and 2:15 PM. (3 hours tour)</t>
        </r>
      </text>
    </comment>
  </commentList>
</comments>
</file>

<file path=xl/comments5.xml><?xml version="1.0" encoding="utf-8"?>
<comments xmlns="http://schemas.openxmlformats.org/spreadsheetml/2006/main">
  <authors>
    <author>smtan</author>
  </authors>
  <commentList>
    <comment ref="B4" authorId="0">
      <text>
        <r>
          <rPr>
            <b/>
            <sz val="9"/>
            <color indexed="81"/>
            <rFont val="Tahoma"/>
            <family val="2"/>
          </rPr>
          <t xml:space="preserve">Day One: The Heart of Vienna
</t>
        </r>
        <r>
          <rPr>
            <sz val="9"/>
            <color indexed="81"/>
            <rFont val="Tahoma"/>
            <family val="2"/>
          </rPr>
          <t>Kick off your visit by picking up the Vienna Card at your hotel or the tourist information center.  Just 20 Euros, it provides free rides on public transportation and over 200 discounts at museums, historic sights, restaurants, theaters and concerts for 72 hours. Then, get a feel for the city by circling the Ringstrasse via the Vienna Ring Tram. As you do, you will pass some of Vienna’s most significant sights, including City Hall, the Parliament Building, the State Opera House and the famous Hofburg Palace. End your tour of the Ringstrasse near the end of the Kärntnerstrasse closest to the 12th century gothic St. Stephen’s Cathedral. Take time to explore the Cathedral’s catacombs before climbing the 343 steps to the top of the bell tower for a sweeping view of Vienna. Stroll down the Kärntnerstrasse, Vienna’s grand pedestrian mall, on your way to the Hofburg Palace, the winter home of the Habsburg Court. Don’t miss the lavishly decorated Kaiserappartements with the impressive Imperial Silver and Porcelain collections or the Schatzkammer – the Imperial Treasury, which showcases the crown jewels. Those wishing to spend even more time at the Hofburg might also visit the Spanish Riding School, the Burgkapelle (home of the Vienna Boys’ Choir) and the 14th century Augustinerkirche. After dinner, wind up your first day in Vienna with a trip to the opera or catch some live music at one of the city’s concert cafes.</t>
        </r>
        <r>
          <rPr>
            <b/>
            <sz val="9"/>
            <color indexed="81"/>
            <rFont val="Tahoma"/>
            <family val="2"/>
          </rPr>
          <t xml:space="preserve">
Day Two: Museum-Hopping
</t>
        </r>
        <r>
          <rPr>
            <sz val="9"/>
            <color indexed="81"/>
            <rFont val="Tahoma"/>
            <family val="2"/>
          </rPr>
          <t>Today, dig a little deeper by visiting some of the city’s top museums. Start with the Kumsthistorisches Museum (Art History Museum), built in 1891 to house the art collection of the royal family, and the neighboring Museum of Natural History. Take a break for a stroll through the Stadtpark, Vienna’s first public park, where you’ll find the often-photographed monument to Johann Strauss. Stop at the Café Sacher to sample the famous sachertorte and  then head to the MuseumsQuartier Complex, one of the largest cultural quarters in the world. With a vast array of museums, restaurants, shops and cafes, this can easily keep you occupied well into the evening. Three must-sees include the Kunsthalle, featuring international contemporary and modern art; the Leopold Museum showcasing modern art, including the works of Gustav Klimt; and MUMOK, focusing on 20th and 21st century art, including pop art, nouveau realism and photorealism.</t>
        </r>
        <r>
          <rPr>
            <b/>
            <sz val="9"/>
            <color indexed="81"/>
            <rFont val="Tahoma"/>
            <family val="2"/>
          </rPr>
          <t xml:space="preserve">
Day Three:  Vienna’s Imperial Past
</t>
        </r>
        <r>
          <rPr>
            <sz val="9"/>
            <color indexed="81"/>
            <rFont val="Tahoma"/>
            <family val="2"/>
          </rPr>
          <t xml:space="preserve">Start your third morning with a visit to the Naschmarket, an open air market on the edge of town that has been around since the Middle Ages. Then, explore more of Vienna’s imperial past at the enchanting Schoenbrunn Palace and Park. Take a guided tour through the opulent rooms of Empress Elizabeth’s former summer residence, explore the Baroque palace gardens and get lost in the vast 17th century Maze. Wrap up your afternoon with a visit to the Vienna Zoo at Schoenbrunn, the oldest zoo in the world and one of the best in Europe. To celebrate your last evening in Vienna, treat yourself to dinner at the zoo’s Kaiserpavilion or the Café-Restaurant Residenz on the palace grounds before enjoying the works of Mozart and Strauss in a concert at the Palace Orangery. 
</t>
        </r>
      </text>
    </comment>
  </commentList>
</comments>
</file>

<file path=xl/comments6.xml><?xml version="1.0" encoding="utf-8"?>
<comments xmlns="http://schemas.openxmlformats.org/spreadsheetml/2006/main">
  <authors>
    <author>tanshuyin</author>
  </authors>
  <commentList>
    <comment ref="B56" authorId="0">
      <text>
        <r>
          <rPr>
            <b/>
            <sz val="9"/>
            <color indexed="81"/>
            <rFont val="Tahoma"/>
            <family val="2"/>
          </rPr>
          <t>The tour follows an itinerary which includes: the Pio Clementino Museum, the Gallery of the Candelabras, the Gallery of the Geographical Maps, and the Gallery of the Tapestries (Renaissance art), the Raphael Rooms, the Sistine Chapel and St. Peter's Basilica.
Duration of the tour is about 3 hours.</t>
        </r>
      </text>
    </comment>
  </commentList>
</comments>
</file>

<file path=xl/sharedStrings.xml><?xml version="1.0" encoding="utf-8"?>
<sst xmlns="http://schemas.openxmlformats.org/spreadsheetml/2006/main" count="985" uniqueCount="792">
  <si>
    <t>Monday</t>
  </si>
  <si>
    <t>Tuesday</t>
  </si>
  <si>
    <t>Wednesday</t>
  </si>
  <si>
    <t>Thursday</t>
  </si>
  <si>
    <t>Friday</t>
  </si>
  <si>
    <t>Saturday</t>
  </si>
  <si>
    <t>Sunday</t>
  </si>
  <si>
    <t>Day 1</t>
  </si>
  <si>
    <t>Day 2</t>
  </si>
  <si>
    <t>Day 3</t>
  </si>
  <si>
    <t>Day 4</t>
  </si>
  <si>
    <t>Depart from Penang</t>
  </si>
  <si>
    <t>London</t>
  </si>
  <si>
    <t>City</t>
  </si>
  <si>
    <t>Country</t>
  </si>
  <si>
    <t>Currency</t>
  </si>
  <si>
    <t>Nights</t>
  </si>
  <si>
    <t xml:space="preserve">London </t>
  </si>
  <si>
    <t>United Kingdom</t>
  </si>
  <si>
    <t>GBP</t>
  </si>
  <si>
    <t>Barcelona</t>
  </si>
  <si>
    <t>Spain</t>
  </si>
  <si>
    <t>Euro</t>
  </si>
  <si>
    <t>Paris</t>
  </si>
  <si>
    <t>France</t>
  </si>
  <si>
    <t>Day 5</t>
  </si>
  <si>
    <t>Day 6</t>
  </si>
  <si>
    <t>Day 7</t>
  </si>
  <si>
    <t>Day 8</t>
  </si>
  <si>
    <t>Day 9</t>
  </si>
  <si>
    <t>Day 10</t>
  </si>
  <si>
    <t>Day 11</t>
  </si>
  <si>
    <t>Amsterdam</t>
  </si>
  <si>
    <t>Netherlands</t>
  </si>
  <si>
    <t>Prague</t>
  </si>
  <si>
    <t>Czech Republic</t>
  </si>
  <si>
    <t>Vienna</t>
  </si>
  <si>
    <t>Austria</t>
  </si>
  <si>
    <t xml:space="preserve">London - </t>
  </si>
  <si>
    <t>Salzburg</t>
  </si>
  <si>
    <t>Munich</t>
  </si>
  <si>
    <t>Germany</t>
  </si>
  <si>
    <t>Lucerne</t>
  </si>
  <si>
    <t>Switzerland</t>
  </si>
  <si>
    <t>Swiss Franc</t>
  </si>
  <si>
    <t>Day 12</t>
  </si>
  <si>
    <t>Day 13</t>
  </si>
  <si>
    <t>Day 14</t>
  </si>
  <si>
    <t>Day 15</t>
  </si>
  <si>
    <t>Day 16</t>
  </si>
  <si>
    <t>Day 17</t>
  </si>
  <si>
    <t>Day 18</t>
  </si>
  <si>
    <t>Venice</t>
  </si>
  <si>
    <t>Italy</t>
  </si>
  <si>
    <t>Florence/Pisa</t>
  </si>
  <si>
    <t>Rome</t>
  </si>
  <si>
    <t>Paris -</t>
  </si>
  <si>
    <t>Amsterdam -</t>
  </si>
  <si>
    <t>Vatican City</t>
  </si>
  <si>
    <t>Day 19</t>
  </si>
  <si>
    <t>Day 20</t>
  </si>
  <si>
    <t>Day 21</t>
  </si>
  <si>
    <t>Day 22</t>
  </si>
  <si>
    <t>Day 23</t>
  </si>
  <si>
    <t>Day 24</t>
  </si>
  <si>
    <t>Day 25</t>
  </si>
  <si>
    <t xml:space="preserve">Prague - </t>
  </si>
  <si>
    <t xml:space="preserve">Vienna - </t>
  </si>
  <si>
    <t>Day 26</t>
  </si>
  <si>
    <t>Day 27</t>
  </si>
  <si>
    <t>Day 28</t>
  </si>
  <si>
    <t>Day 29</t>
  </si>
  <si>
    <t>Day 30</t>
  </si>
  <si>
    <t>Day 31</t>
  </si>
  <si>
    <t>Day 32</t>
  </si>
  <si>
    <t xml:space="preserve">Munich - </t>
  </si>
  <si>
    <t xml:space="preserve">Lucerne - </t>
  </si>
  <si>
    <t xml:space="preserve">Venice - </t>
  </si>
  <si>
    <t>Florence</t>
  </si>
  <si>
    <t>Day 33</t>
  </si>
  <si>
    <t>Day 34</t>
  </si>
  <si>
    <t>Day 35</t>
  </si>
  <si>
    <t>Day 36</t>
  </si>
  <si>
    <t>Day 37</t>
  </si>
  <si>
    <t>Day 38</t>
  </si>
  <si>
    <t>Day 39</t>
  </si>
  <si>
    <t>Rome  (Vatican City)</t>
  </si>
  <si>
    <t xml:space="preserve">Rome </t>
  </si>
  <si>
    <t xml:space="preserve">Rome - </t>
  </si>
  <si>
    <t>Penang</t>
  </si>
  <si>
    <t>Day 40</t>
  </si>
  <si>
    <t>Check In</t>
  </si>
  <si>
    <t>Check Out</t>
  </si>
  <si>
    <t>Accommodation</t>
  </si>
  <si>
    <t>Booking Ref</t>
  </si>
  <si>
    <t>Address</t>
  </si>
  <si>
    <t>Phone</t>
  </si>
  <si>
    <t>Website</t>
  </si>
  <si>
    <t>HP's House</t>
  </si>
  <si>
    <t>16 Dunspring lane, Ilford ,Essex, London</t>
  </si>
  <si>
    <t>https://www.airbnb.com/rooms/1681925?checkin=06%2F10%2F2014&amp;checkout=06%2F13%2F2014&amp;guests=3&amp;s=9439</t>
  </si>
  <si>
    <t>PYK2C2</t>
  </si>
  <si>
    <t>Airbnb: David Tabernero</t>
  </si>
  <si>
    <t>Email</t>
  </si>
  <si>
    <t>Carrer Pi i Margall, 71, Barcelona, Catalonia 08024, Spain</t>
  </si>
  <si>
    <t>Check In/Out</t>
  </si>
  <si>
    <t>4pm/12noon</t>
  </si>
  <si>
    <t>https://www.airbnb.com/rooms/971826</t>
  </si>
  <si>
    <t>raynaude@hotmail.com</t>
  </si>
  <si>
    <t xml:space="preserve">+33 6 08 98 44 19 </t>
  </si>
  <si>
    <t>JPXCSW</t>
  </si>
  <si>
    <t>Airbnb: Eric Raynaud</t>
  </si>
  <si>
    <t>8 Rue Duvivier, Paris, Île-de-France 75007, France</t>
  </si>
  <si>
    <t>https://www.airbnb.com/rooms/593483?checkin=06%2F17%2F2014&amp;checkout=06%2F19%2F2014&amp;guests=3&amp;s=9bfb</t>
  </si>
  <si>
    <t xml:space="preserve">+31 6 16955554 </t>
  </si>
  <si>
    <t>2DFFRZ</t>
  </si>
  <si>
    <t>Airbnb: Jacques-Yves Aurore</t>
  </si>
  <si>
    <t>gratityud@aol.com</t>
  </si>
  <si>
    <t>Ten Katestraat 45
Amsterdam, Noord-Holland 1053, Netherlands</t>
  </si>
  <si>
    <t>https://www.airbnb.com/rooms/2242568</t>
  </si>
  <si>
    <t>petra.sovova@seznam.cz</t>
  </si>
  <si>
    <t xml:space="preserve">+420 776 465 486 </t>
  </si>
  <si>
    <t>K5PX5Q</t>
  </si>
  <si>
    <t>Airbnb: Petra Sovová</t>
  </si>
  <si>
    <t>Na baště sv. Tomáše 229, Prague, Prague 118 00, Czech Republic</t>
  </si>
  <si>
    <t>https://www.airbnb.com/rooms/250128?checkin=06%2F23%2F2014&amp;checkout=06%2F26%2F2014&amp;guests=3&amp;s=nM9p</t>
  </si>
  <si>
    <t>office@grandcentralstudio.at</t>
  </si>
  <si>
    <t xml:space="preserve">+43 67 69604046 </t>
  </si>
  <si>
    <t>10am/10am</t>
  </si>
  <si>
    <t>95NF52</t>
  </si>
  <si>
    <t>Airbnb: Raoul</t>
  </si>
  <si>
    <t>Wiedner Gürtel 6, Vienna, Wien 1040, Austria</t>
  </si>
  <si>
    <t>https://www.airbnb.com/rooms/221691</t>
  </si>
  <si>
    <t>info@kaya-wellness.de</t>
  </si>
  <si>
    <t xml:space="preserve">+49 176 200 21750 </t>
  </si>
  <si>
    <t>JX3ZXT</t>
  </si>
  <si>
    <t>Airbnb: R. A. Halbherr</t>
  </si>
  <si>
    <t>Zenettistraße 36 2. Stockwerk, Munich, Bayern 80337, Germany</t>
  </si>
  <si>
    <t>https://www.airbnb.com/rooms/783317?checkin=07%2F07%2F2014&amp;checkout=07%2F09%2F2014&amp;guests=3</t>
  </si>
  <si>
    <t>lagabbiadelgrillo@gmail.com</t>
  </si>
  <si>
    <t xml:space="preserve">+39 3803 891 915 </t>
  </si>
  <si>
    <t>https://www.airbnb.com/rooms/253747</t>
  </si>
  <si>
    <t>fptroncarelli@fastwebnet.it</t>
  </si>
  <si>
    <t xml:space="preserve">+39 3494 508 405 </t>
  </si>
  <si>
    <t>XPPTYE</t>
  </si>
  <si>
    <t>Airbnb: Irene &amp; Alain Graziano-Moreno</t>
  </si>
  <si>
    <t>3pm/10am</t>
  </si>
  <si>
    <t>La Gabbia del Grillo, Via Maurizio Bufalini, 3, Florence, Tuscany 50121 Italy</t>
  </si>
  <si>
    <t>JESTB2</t>
  </si>
  <si>
    <t>Airbnb: Fabio Troncarelli</t>
  </si>
  <si>
    <t>Campo de Fiori downtown cosy flat, Via dei Giubbonari, 43, Rome, Lazio 00186, Italy</t>
  </si>
  <si>
    <t>12noon/9am</t>
  </si>
  <si>
    <t>Date</t>
  </si>
  <si>
    <t>Route</t>
  </si>
  <si>
    <t>Time</t>
  </si>
  <si>
    <t>Seat 
Reservation</t>
  </si>
  <si>
    <t>LGW-BCN</t>
  </si>
  <si>
    <t>6ZYVZA</t>
  </si>
  <si>
    <t>11:35-14:45</t>
  </si>
  <si>
    <t>British Airways BA2708</t>
  </si>
  <si>
    <t>BCN-CDG</t>
  </si>
  <si>
    <t>10:00-11.55</t>
  </si>
  <si>
    <t>EM4ZCWJ</t>
  </si>
  <si>
    <t>PEN-SIN</t>
  </si>
  <si>
    <t>Silkair MI0353</t>
  </si>
  <si>
    <t>21:15-22:40</t>
  </si>
  <si>
    <t>Terminal 2</t>
  </si>
  <si>
    <t>YDYGD2</t>
  </si>
  <si>
    <t>SIN-LHR</t>
  </si>
  <si>
    <t>SQ 0322</t>
  </si>
  <si>
    <t>Terminal 3</t>
  </si>
  <si>
    <t>23:30-05:55+1</t>
  </si>
  <si>
    <t>FCO-SIN</t>
  </si>
  <si>
    <t>SQ 0365</t>
  </si>
  <si>
    <t>11:55-06:00+1</t>
  </si>
  <si>
    <t>Silkair MI0346</t>
  </si>
  <si>
    <t>08:05-09.30</t>
  </si>
  <si>
    <t>SIN-PEN</t>
  </si>
  <si>
    <t>N/A</t>
  </si>
  <si>
    <t>Heathrow Terminals 1, 2, 3 station is in the central area between the terminals, which are a few minutes' walk away via underground walkways</t>
  </si>
  <si>
    <t>Oyster cards are available at all London Underground stations (from ticket offices or some self-service machines) and at the TfL Travel Information Centre located in Heathrow T123 station.</t>
  </si>
  <si>
    <t>Take the Piccadilly Line towards Arnos Grove/Cockfosters Underground Station (51 mins). Station.</t>
  </si>
  <si>
    <t>Heathrow T3 (Zone 6) to Barkingside (Zone 4)</t>
  </si>
  <si>
    <t>Interchange at D5. Holborn station (Central Line) towards Hainault Underground, and stop at B9. Barkingside station (33 mins).</t>
  </si>
  <si>
    <t>Getting there is possible by train (“From the main line between Salzburg and Vienna, get off at Attnang-Puchheim. Take a train from here towards Bad Ischl and Obertraun. The Hallstatt station is south of Bad Ischl and one stop north of Obertraun; it is on the east bank of the Hallstättersee (Hallstatt Lake) and consist of just a boat dock next to the tracks. A regular ferry service will meet each arriving train and take you to the town across the lake. One of the best views of Hallstatt is from this ferry ride across the lake, especially in the morning when the sun is shining on the town“- wikitravel), by bus, taxi or car.</t>
  </si>
  <si>
    <t>days</t>
  </si>
  <si>
    <t>Hallstatt</t>
  </si>
  <si>
    <t>Krono</t>
  </si>
  <si>
    <t>Duration</t>
  </si>
  <si>
    <t>Paris Nord</t>
  </si>
  <si>
    <t>Amsterdam Centraal</t>
  </si>
  <si>
    <t>3 hours 17 min.</t>
  </si>
  <si>
    <t>4 hours 45 min.</t>
  </si>
  <si>
    <t>Attnang-Puchheim</t>
  </si>
  <si>
    <t>3 hours 36 min.</t>
  </si>
  <si>
    <t xml:space="preserve">73813414-0001 </t>
  </si>
  <si>
    <t>Salzburg Hbf</t>
  </si>
  <si>
    <t>2 hours 16 min.</t>
  </si>
  <si>
    <t xml:space="preserve">73824314-0001    </t>
  </si>
  <si>
    <t>1 hours 29 min.</t>
  </si>
  <si>
    <t>KDOKR9</t>
  </si>
  <si>
    <t>bahn.de [Railjet RJ 60 - Track 2DF]</t>
  </si>
  <si>
    <t>Zurich (Zürich HB)</t>
  </si>
  <si>
    <t>4 hours 27 min.</t>
  </si>
  <si>
    <t>LWRP4P</t>
  </si>
  <si>
    <t>bahn.de [EC - Eurocity - EC 196, Platform 21]</t>
  </si>
  <si>
    <t>Zofingen</t>
  </si>
  <si>
    <t>47 min.</t>
  </si>
  <si>
    <t>sbb.ch [CHF43.50 for 3 ppl]     InterRegio - IR 2122 (12:30 - 13:00)     &amp;     RegioExpress - RE 3573 (13:06 - 13:13)</t>
  </si>
  <si>
    <t>4 hours 56 min.</t>
  </si>
  <si>
    <t>sbb.ch [CHF138 for 3 ppl]     InterRegio - IR 2455 Plat.2 (07:58 - 8.30)     &amp;     EuroCity - EC 253 Plat. 10 (08:47 - 12.50) [Car 313 Seat 14, 15, 16]</t>
  </si>
  <si>
    <t>Milano Centrale</t>
  </si>
  <si>
    <t>Venice (Venezia S. Lucia)</t>
  </si>
  <si>
    <t>2 hours 35 min.</t>
  </si>
  <si>
    <t>Booking code (PNR): TN3U55 Retrieval code 33762250</t>
  </si>
  <si>
    <t>trenitalia.com - FrecciaBianca 9725  [Coach 8 Seat 7A, 7B, 8A]</t>
  </si>
  <si>
    <t>2 hours 5 min.</t>
  </si>
  <si>
    <t xml:space="preserve">Booking code (PNR): HXBRBN      Retrieval code 31620161 </t>
  </si>
  <si>
    <t>trenitalia.com - Frecciargento 9427  [Coach 5 Seat 9C,9D,10D]</t>
  </si>
  <si>
    <t>1 hours 31 min.</t>
  </si>
  <si>
    <t xml:space="preserve">Booking code (PNR): HXBG2N     Retrieval code: 31620084 </t>
  </si>
  <si>
    <t>trenitalia.com - Frecciarossa 9513  [Coach 11 Seat 11C, 11D, 12C]</t>
  </si>
  <si>
    <t>Paris Nord-Amsterdam Centraal</t>
  </si>
  <si>
    <t>London-Barcelona</t>
  </si>
  <si>
    <t>Penang-Singapore</t>
  </si>
  <si>
    <t>Singapore-London</t>
  </si>
  <si>
    <t>Barcelona-Paris</t>
  </si>
  <si>
    <t>Paris-Amsterdam</t>
  </si>
  <si>
    <t>Cities to Cities</t>
  </si>
  <si>
    <t>QUJZPU</t>
  </si>
  <si>
    <t>10:25-13:42</t>
  </si>
  <si>
    <t>Means of Transport</t>
  </si>
  <si>
    <t>Train</t>
  </si>
  <si>
    <t>Flight - Easyjet</t>
  </si>
  <si>
    <t>Flight - SQ</t>
  </si>
  <si>
    <t>Flight - British Airways</t>
  </si>
  <si>
    <t>Train - Thalys</t>
  </si>
  <si>
    <t>Amsterdam-Prague</t>
  </si>
  <si>
    <t>AMS-PRG</t>
  </si>
  <si>
    <t>EMGMJNV</t>
  </si>
  <si>
    <t>Easyjet Flight 3809</t>
  </si>
  <si>
    <t>EasyJet Flight 3916</t>
  </si>
  <si>
    <t>19:25-20:55</t>
  </si>
  <si>
    <t>Prague - Vienna</t>
  </si>
  <si>
    <t>Praha hl.n.</t>
  </si>
  <si>
    <t>Wien Meidling</t>
  </si>
  <si>
    <t>From Terminal/Stn</t>
  </si>
  <si>
    <t>To Terminal/Stn</t>
  </si>
  <si>
    <t>CZK1596 for 3 ppl</t>
  </si>
  <si>
    <t>8:32-13:24</t>
  </si>
  <si>
    <t>Wien Westbahnhof (transit: Attnang-Puchheim)</t>
  </si>
  <si>
    <t>Wien Westbahnhof (transit: Attnang-Puchheim) - Hallstatt</t>
  </si>
  <si>
    <t>oebb.at   InterCity - IC 860 [07:48 - 09:59]   &amp;    RegionalExpress - REX 3412 [10:11 - 11:24]</t>
  </si>
  <si>
    <t>Hallstatt-Salzburg</t>
  </si>
  <si>
    <t>Attnang-Puchheim - Salzburg Hbf</t>
  </si>
  <si>
    <t>oebb.at   RegionalExpress - REX 3415 [10:32 - 11:46    &amp;    InterCity  - IC 546 [12:00 - 12:48]</t>
  </si>
  <si>
    <t>Salzburg-Munich</t>
  </si>
  <si>
    <t>Salzburg Hbf - Munich (München Hbf)</t>
  </si>
  <si>
    <t>12:56-14:25</t>
  </si>
  <si>
    <t>Munich-Zurich</t>
  </si>
  <si>
    <t>München Hbf</t>
  </si>
  <si>
    <t>Munich (München Hbf) - Zurich (Zürich HB)</t>
  </si>
  <si>
    <t>7:17-11:44</t>
  </si>
  <si>
    <t>Zurich (transit:Olten)-Zofingen</t>
  </si>
  <si>
    <t>Vienna (transit: Attnang-Puchheim)-Hallstatt</t>
  </si>
  <si>
    <t>Zürich HB (transit:Olten)</t>
  </si>
  <si>
    <t>Zürich HB (transit:Olten) - Zofingen</t>
  </si>
  <si>
    <t>12:30-13:13</t>
  </si>
  <si>
    <t>Zonfingen (transit:Lucerne)-Milan</t>
  </si>
  <si>
    <t xml:space="preserve">Zofingen Bahnhof (transit: Luzern) - Milano Centrale </t>
  </si>
  <si>
    <t>Zofingen Bahnhof (transit: Luzern)</t>
  </si>
  <si>
    <t xml:space="preserve">Milano Centrale </t>
  </si>
  <si>
    <t>7:58-12:50</t>
  </si>
  <si>
    <t>Milan-Venice</t>
  </si>
  <si>
    <t>Milano Centrale - Venezia S. Lucia</t>
  </si>
  <si>
    <t>Praha hl.n. - Wien Meidling</t>
  </si>
  <si>
    <t>14:05-16:40</t>
  </si>
  <si>
    <t>Train - Trenitalia</t>
  </si>
  <si>
    <t>Venice-Florence</t>
  </si>
  <si>
    <t>Venezia S. Lucia</t>
  </si>
  <si>
    <t>Firenze S. M. Novella</t>
  </si>
  <si>
    <t>Venezia S. Lucia - Firenze S. M. Novella</t>
  </si>
  <si>
    <t>12:25-14:30</t>
  </si>
  <si>
    <t>Florence-Rome</t>
  </si>
  <si>
    <t>Roma Termini</t>
  </si>
  <si>
    <t>Firenze S. M. Novella - Roma Termini</t>
  </si>
  <si>
    <t>10:04-11:35</t>
  </si>
  <si>
    <t>Thalys Train#: 9327          Coach 16 Seat 11,12,16</t>
  </si>
  <si>
    <t>Johann Hoell</t>
  </si>
  <si>
    <t>yin's passportnumber A23552670</t>
  </si>
  <si>
    <t>Tel: 0043/6134/8543</t>
  </si>
  <si>
    <t>hoelljohann@aon.at</t>
  </si>
  <si>
    <t>Karl Wurmb Straße 3
Salzburg, Salzburg
Austria</t>
  </si>
  <si>
    <t>Marion &amp; Walter Hauser</t>
  </si>
  <si>
    <t>+43 6991 6660815 </t>
  </si>
  <si>
    <t>inquiries+2A3F07012DBEA104B7D73A1045ED5AB8@mail.kigo.net</t>
  </si>
  <si>
    <t>1pm/11am</t>
  </si>
  <si>
    <t>JKPMEC</t>
  </si>
  <si>
    <t>https://www.airbnb.com/rooms/565172</t>
  </si>
  <si>
    <t>Elsbeth &amp; Otto's House</t>
  </si>
  <si>
    <t>https://www.airbnb.com/rooms/2005842</t>
  </si>
  <si>
    <t>S99ECK</t>
  </si>
  <si>
    <t>Virginia Casadio</t>
  </si>
  <si>
    <t>virginiasofiacasadio@gmail.com</t>
  </si>
  <si>
    <t xml:space="preserve">+39 3388 816 472 </t>
  </si>
  <si>
    <t>Calle de le carrozze 3284, Venice, 30124, Italy</t>
  </si>
  <si>
    <t>?/11am</t>
  </si>
  <si>
    <t>Indocafe 3 in 1</t>
  </si>
  <si>
    <t>According to Google Maps</t>
  </si>
  <si>
    <t xml:space="preserve">1. Head northwest toward Crown Rd 223 ft 2. Turn right onto Crown Rd 39 ft
3. Turn left onto Carlton Dr  98 ft
4. Turn right to stay on Carlton Dr 148 ft
5. Turn right onto Craven Gardens 256 ft
6. Turn left onto Baron Gardens 0.2 mi
7. Continue onto Fremantle Rd
Go through 1 roundabout 0.3 mi
8. Continue onto Clayhall Ave 253 ft
9. Turn right onto Dunspring Ln. Destination (16 Dunspring Ln, Ilford IG5 0UB, UK) will be on the left 420 ft </t>
  </si>
  <si>
    <t>To get into the City</t>
  </si>
  <si>
    <t>Penang - London</t>
  </si>
  <si>
    <t xml:space="preserve">Arrive in </t>
  </si>
  <si>
    <t>arrive SQ033 5.55am</t>
  </si>
  <si>
    <t>MI0353 9.15pm/SQ033 11.30pm</t>
  </si>
  <si>
    <t>BA2708 11.35am-2.45pm</t>
  </si>
  <si>
    <t>EasyJet 3916 10.00-11.55am</t>
  </si>
  <si>
    <t>Thalys# 9327 10:25am-1:42pm</t>
  </si>
  <si>
    <t>Easyjet 3809 7:25pm-8:55pm</t>
  </si>
  <si>
    <t>Train CZK1596 8:32am-1:24pm</t>
  </si>
  <si>
    <t xml:space="preserve"> (transit: Attnang-Puchheim) IC 860 [07:48 - 09:59]   &amp;    RegionalExpress - REX 3412 [10:11 - 11:24]</t>
  </si>
  <si>
    <t>7:48-11:24      10:11-11:24</t>
  </si>
  <si>
    <t>10:32-12:48       12:00-12:48</t>
  </si>
  <si>
    <t>(transit: Attnang-Puchheim) REX 3415 [10:32 - 11:46    &amp;    InterCity  - IC 546 [12:00 - 12:48]</t>
  </si>
  <si>
    <t>Railjet RJ 60 - Track 2DF  12:56pm-2:25pm</t>
  </si>
  <si>
    <t>Milan-Venice  FrecciaBianca 9725 2:05pm-4:40pm</t>
  </si>
  <si>
    <t>Zonfingen (transit:Lucerne)-Milan InterRegio - IR 2455 Plat.2 (07:58 - 8.30)     &amp;     EuroCity - EC 253 Plat. 10 (08:47 - 12.50)…..</t>
  </si>
  <si>
    <t>(transit Zurich) Eurocity - EC 196, Platform 21 7:58am-12:50pm……</t>
  </si>
  <si>
    <t>trenitalia - Frecciarossa 9513  10:04am-11:35am</t>
  </si>
  <si>
    <t>trenitalia - Frecciargento 9427 12:25pm-2:30pm</t>
  </si>
  <si>
    <t>SQ0365 11:55-06:00+1</t>
  </si>
  <si>
    <t>MI0346 08:05-09.30</t>
  </si>
  <si>
    <t>Covent Garden</t>
  </si>
  <si>
    <t>Exit Covent Garden Tube into the heart of London's Theatreland, around every corner you'll stumble on one of the city's famous playhouses. Left out of the station takes you into Covent Garden Piazza - this pedestrianised area is home to a menagerie of street performers who entertain passers-by. In the middle sit the striking Regency market buildings which have been converted into a warren of small shops and cafes. They’re not the only shopping opportunities though - the area is saturated with stores selling everything from clothes and shoes to tea and sports equipment. Nearby you'll find the Royal Opera House and the Transport Museum. Covent Garden Underground station gives access to the Piccadilly line only. If it's really busy Leicester Square tube is only five minutes walk west and also has access to the Northern line.</t>
  </si>
  <si>
    <t>From Barkingside Stn, take the Central Line (red) to Holborn Stn, then interchange to Piccadilly Line (blue) and stop at Covent Garden Stn.</t>
  </si>
  <si>
    <t>Trafalgar Square + National Gallery London</t>
  </si>
  <si>
    <t>8 mins walk from Covent Garden</t>
  </si>
  <si>
    <t>17 mins walk from Trafalgar Square</t>
  </si>
  <si>
    <t>Big Ben + Palace of Westminster</t>
  </si>
  <si>
    <t>15 mins walk from Buckingham Palace</t>
  </si>
  <si>
    <t>Westminster Abbey</t>
  </si>
  <si>
    <t>3 mins walk from Palace of Westminster</t>
  </si>
  <si>
    <t>London Eye</t>
  </si>
  <si>
    <t>13 mins walk from Westminster Abbey</t>
  </si>
  <si>
    <r>
      <t xml:space="preserve">Wicked @ Apollo Victoria Theatre </t>
    </r>
    <r>
      <rPr>
        <sz val="11"/>
        <color rgb="FFFF0000"/>
        <rFont val="Palatino Linotype"/>
        <family val="1"/>
      </rPr>
      <t>(tickets bought)</t>
    </r>
  </si>
  <si>
    <t>Booking No : 501982239    06 JUN 2014  7.30pm</t>
  </si>
  <si>
    <t>Seat: Circle M16-M17</t>
  </si>
  <si>
    <t>Victoria Stn in District Line (green) and Circle Line (yellow), 1 min walk away</t>
  </si>
  <si>
    <t>DAY 2</t>
  </si>
  <si>
    <t>DAY 3</t>
  </si>
  <si>
    <t>Tower of London</t>
  </si>
  <si>
    <t>Tower Bridge + River Thames</t>
  </si>
  <si>
    <t>8 mins walk from Tower of London</t>
  </si>
  <si>
    <t>St Paul's Cathedral</t>
  </si>
  <si>
    <t>31 mins walk from Tower Bridge</t>
  </si>
  <si>
    <t>Tate Modern</t>
  </si>
  <si>
    <t>12 mins walk from St Paul's Cathedral (across River Thames using Millenium Bridge)</t>
  </si>
  <si>
    <t>Borough Market</t>
  </si>
  <si>
    <t>11 mins walk from Tate Modern</t>
  </si>
  <si>
    <t xml:space="preserve">Harrods </t>
  </si>
  <si>
    <t>M&amp;Ms World</t>
  </si>
  <si>
    <t>King Cross Station - Harry Potter's Platform 9 3/4</t>
  </si>
  <si>
    <t>Tue to Sat 9am-5.30pm, Sun &amp; Mon 10am-5.30pm (last adm 5pm)</t>
  </si>
  <si>
    <t>On the door: £20.90 (Adult), £10.45 (Child), £17.60 (Concessions), £55 (Family)</t>
  </si>
  <si>
    <t>Tower Hill Tube Stn in District Line (green) and Circle Line (yellow), 2 mins walk away</t>
  </si>
  <si>
    <t>The nearest Underground station is St Paul's on the Central Line (2 minute walk). Mansion House, Cannon Street and Blackfriars stations on the District and Circle Lines are also within walking distance</t>
  </si>
  <si>
    <t>Monday to Saturday between 8.30am - 4pm</t>
  </si>
  <si>
    <t>Adults (18+yrs) £16.50 
Concessions (Students &amp; Seniors) £14.50</t>
  </si>
  <si>
    <t>Kings Cross Station is next to King's Cross St Pancras Underground Station which is on the Circle line, the Metropolitan Line, the Hammersmith &amp; City Line and the Victoria Line.</t>
  </si>
  <si>
    <t>Mon to Sat 10am to 12 midnight, Sun 12 noon to 6pm</t>
  </si>
  <si>
    <t>Picadilly Line (blue) at either Picadilly Circus Stn or Leicester Square Stn. M&amp;Ms World is in betw them and is 3 mins walk fr either stns.</t>
  </si>
  <si>
    <t>Sun to Thu 10am-6pm, Fri &amp; Sat 10am-10pm, Last admission to special exhibitions 45mins before closing time</t>
  </si>
  <si>
    <t>FREE</t>
  </si>
  <si>
    <t>Pimlico (Victoria Line, 600 metres approx.)
Vauxhall (Victoria Line, 850 metres approx.)
Westminster (Jubilee, District and Circle Lines, 1,200 metres approx.)                                                  OR Jubille Line (grey), Southwark Stn, 6 mins walk to Tate Modern</t>
  </si>
  <si>
    <t>Towel</t>
  </si>
  <si>
    <t>Washer</t>
  </si>
  <si>
    <t>Wireless Internet</t>
  </si>
  <si>
    <t>Marlboro Lights</t>
  </si>
  <si>
    <t>towels, hairdryer</t>
  </si>
  <si>
    <t>Washer, Dryer</t>
  </si>
  <si>
    <t xml:space="preserve">Towels </t>
  </si>
  <si>
    <t>Towels</t>
  </si>
  <si>
    <t>Towels, Hairdryer</t>
  </si>
  <si>
    <t>X</t>
  </si>
  <si>
    <t>late checkout</t>
  </si>
  <si>
    <t>DAY 4</t>
  </si>
  <si>
    <t>Stonehenge in Salisbury Town</t>
  </si>
  <si>
    <t>DAY 5</t>
  </si>
  <si>
    <t>Warner Bros Harry Potter</t>
  </si>
  <si>
    <t>By Rail</t>
  </si>
  <si>
    <t>The nearest railway station is Watford Junction; there are direct, fast train services from both London Euston (20 minute journey) and Birmingham New Street (1 hour journey). Other non-direct train services operate from London Euston however these may take longer to arrive at Watford Junction.</t>
  </si>
  <si>
    <t>Shuttle Bus</t>
  </si>
  <si>
    <t>A shuttle bus, operated by Mullany's Coaches runs from Watford Junction to the Studio Tour, with a journey time of around 15 minutes. Plan to arrive at Watford Junction 45 minutes before the time stated on your ticket, and have your ticket or booking confirmation ready when boarding the shuttle bus.</t>
  </si>
  <si>
    <t>Return Ticket: £2</t>
  </si>
  <si>
    <t>Single Ticket: £1.50</t>
  </si>
  <si>
    <t>Booking No : 20131207-9847442 / ( 821255 )</t>
  </si>
  <si>
    <t>Adult Ticket 2014  Tour  09/06/2014 12:00pm</t>
  </si>
  <si>
    <r>
      <t xml:space="preserve">Rest &amp; Relax + Travel to Barcelona </t>
    </r>
    <r>
      <rPr>
        <sz val="11"/>
        <color rgb="FFFF0000"/>
        <rFont val="Palatino Linotype"/>
        <family val="1"/>
      </rPr>
      <t>(tickets bought)</t>
    </r>
  </si>
  <si>
    <t>(2 Hours + Flight) + add 1 hour for time difference</t>
  </si>
  <si>
    <t>British Airways (Booking No : 6ZYVZA)</t>
  </si>
  <si>
    <t>LGW - BCN BA2708</t>
  </si>
  <si>
    <t>Depart 11:35 - 10 JUN 2014</t>
  </si>
  <si>
    <t>Arrive 14:45 - 10 JUN 2014</t>
  </si>
  <si>
    <t>Golden Tours? Book tour when in london</t>
  </si>
  <si>
    <t>~~~~~~~~~~~~~~~~~~~~~~~~~~~~~Remember to book STONEHENGE tour~~~~~~~~~~~~~~~~~~~~~~~~~~~~~~~~</t>
  </si>
  <si>
    <t>London Victoria</t>
  </si>
  <si>
    <r>
      <t>Gatwick Express</t>
    </r>
    <r>
      <rPr>
        <sz val="10"/>
        <color rgb="FF000000"/>
        <rFont val="Arial"/>
        <family val="2"/>
      </rPr>
      <t> trains run every 15 minutes and the journey time is approx. 30 minutes. Standard tickets cost £17.70 single and £31.05 return. For more information, please call 0845 850 1530 (or +44 208 528 2900 when calling from outside the UK).</t>
    </r>
  </si>
  <si>
    <r>
      <t>Southern</t>
    </r>
    <r>
      <rPr>
        <sz val="10"/>
        <color rgb="FF000000"/>
        <rFont val="Arial"/>
        <family val="2"/>
      </rPr>
      <t> service to London Victoria takes about 35 minutes and prices start from £15.00 one way. Trains run four times during the day. For more information, please call Southern Customer Support on 0845 127 2920 (or +44 208 185 0778 when calling from outside the UK).</t>
    </r>
  </si>
  <si>
    <t>TRAIN</t>
  </si>
  <si>
    <t>Walking directions to Karl-Wurmb-Straße, 5020 Salzburg, Austria</t>
  </si>
  <si>
    <r>
      <t>1.</t>
    </r>
    <r>
      <rPr>
        <sz val="11"/>
        <color theme="1"/>
        <rFont val="Arial"/>
        <family val="2"/>
      </rPr>
      <t> Head </t>
    </r>
    <r>
      <rPr>
        <b/>
        <sz val="11"/>
        <color theme="1"/>
        <rFont val="Arial"/>
        <family val="2"/>
      </rPr>
      <t>northwest</t>
    </r>
    <r>
      <rPr>
        <sz val="11"/>
        <color theme="1"/>
        <rFont val="Arial"/>
        <family val="2"/>
      </rPr>
      <t> toward </t>
    </r>
    <r>
      <rPr>
        <b/>
        <sz val="11"/>
        <color theme="1"/>
        <rFont val="Arial"/>
        <family val="2"/>
      </rPr>
      <t>Südtiroler Pl.</t>
    </r>
  </si>
  <si>
    <t>75 m</t>
  </si>
  <si>
    <r>
      <t>2.</t>
    </r>
    <r>
      <rPr>
        <sz val="11"/>
        <color theme="1"/>
        <rFont val="Arial"/>
        <family val="2"/>
      </rPr>
      <t> Turn right onto </t>
    </r>
    <r>
      <rPr>
        <b/>
        <sz val="11"/>
        <color theme="1"/>
        <rFont val="Arial"/>
        <family val="2"/>
      </rPr>
      <t>Südtiroler Pl.</t>
    </r>
  </si>
  <si>
    <t>48 m</t>
  </si>
  <si>
    <r>
      <t>3.</t>
    </r>
    <r>
      <rPr>
        <sz val="11"/>
        <color theme="1"/>
        <rFont val="Arial"/>
        <family val="2"/>
      </rPr>
      <t> Turn left to stay on </t>
    </r>
    <r>
      <rPr>
        <b/>
        <sz val="11"/>
        <color theme="1"/>
        <rFont val="Arial"/>
        <family val="2"/>
      </rPr>
      <t>Südtiroler Pl.</t>
    </r>
  </si>
  <si>
    <t>68 m</t>
  </si>
  <si>
    <r>
      <t>4.</t>
    </r>
    <r>
      <rPr>
        <sz val="11"/>
        <color theme="1"/>
        <rFont val="Arial"/>
        <family val="2"/>
      </rPr>
      <t> Turn right onto </t>
    </r>
    <r>
      <rPr>
        <b/>
        <sz val="11"/>
        <color theme="1"/>
        <rFont val="Arial"/>
        <family val="2"/>
      </rPr>
      <t>Karl-Wurmb-Straße</t>
    </r>
  </si>
  <si>
    <t>94 m</t>
  </si>
  <si>
    <r>
      <t>5.</t>
    </r>
    <r>
      <rPr>
        <sz val="11"/>
        <color theme="1"/>
        <rFont val="Arial"/>
        <family val="2"/>
      </rPr>
      <t> Turn left to stay on </t>
    </r>
    <r>
      <rPr>
        <b/>
        <sz val="11"/>
        <color theme="1"/>
        <rFont val="Arial"/>
        <family val="2"/>
      </rPr>
      <t>Karl-Wurmb-Straße</t>
    </r>
  </si>
  <si>
    <t>76 m</t>
  </si>
  <si>
    <t>Karl-Wurmb-Straße</t>
  </si>
  <si>
    <t>5020 Salzburg, Austria</t>
  </si>
  <si>
    <t>Salzburg Hbf to Apartment</t>
  </si>
  <si>
    <t>Day 22 (Salzburg)</t>
  </si>
  <si>
    <t>itenerary to be added</t>
  </si>
  <si>
    <t>Hohensalzburg Fortress</t>
  </si>
  <si>
    <t>Mozart's Birthplace in the Getreidegasse</t>
  </si>
  <si>
    <t>Mirabell Gardens with its Pegasus Fountain, Rose Garden and Dwarves Garden</t>
  </si>
  <si>
    <t>Sound of Music Tour?</t>
  </si>
  <si>
    <t xml:space="preserve">recommend - PanoramaTours </t>
  </si>
  <si>
    <t xml:space="preserve">Wolfgangsee = outskirt, very pretty. </t>
  </si>
  <si>
    <t>Stifeskeller St Peter - for a meal / a trip up to fortress (furnicular train).. When walk down, follow sign post to Nonnberg Abbey</t>
  </si>
  <si>
    <r>
      <t xml:space="preserve">Rest &amp; Relax + Travel to Munich </t>
    </r>
    <r>
      <rPr>
        <sz val="11"/>
        <color rgb="FFFF0000"/>
        <rFont val="Palatino Linotype"/>
        <family val="1"/>
      </rPr>
      <t>(tickets bought)</t>
    </r>
  </si>
  <si>
    <t>Bahn Railjet Train No. 60  (Booking No :  KDOKR9)</t>
  </si>
  <si>
    <t xml:space="preserve">Salzburg Hbf - Munchen Hbf </t>
  </si>
  <si>
    <t>Depart : 12:56   28 JUNE 2014</t>
  </si>
  <si>
    <t>Arrive: : 14:25   28 JUNE 2014</t>
  </si>
  <si>
    <t>http://jenandangel.blogspot.com/2010/05/salzburg-day-2-sound-of-music-tour.html</t>
  </si>
  <si>
    <t>A</t>
  </si>
  <si>
    <t>B</t>
  </si>
  <si>
    <t>C</t>
  </si>
  <si>
    <t>D</t>
  </si>
  <si>
    <t>E</t>
  </si>
  <si>
    <t>F</t>
  </si>
  <si>
    <t>the place where Maria and the Trapp children sing "Do-Re-Mi" and run through the hedge tunnel.</t>
  </si>
  <si>
    <t>Apartment</t>
  </si>
  <si>
    <t>The façade facing the lake served as one of the views on the house of the Trapp family.</t>
  </si>
  <si>
    <t>Leopoldskron Castle</t>
  </si>
  <si>
    <t>Mirabell Garden</t>
  </si>
  <si>
    <t>The court and front façade facing Hellbrunner Allee served for other views on the house of the Trapp family, for example, when Maria just arrives at the villa.</t>
  </si>
  <si>
    <t>SCHLOSS FROHNBURG PALACE ("FRONBURG")</t>
  </si>
  <si>
    <t>not sure</t>
  </si>
  <si>
    <t>G</t>
  </si>
  <si>
    <t>Residenzplatz Square and Fountain</t>
  </si>
  <si>
    <t>Nonnberg Nunnery</t>
  </si>
  <si>
    <t>The nunnery of Stift Nonnberg - Early scenes, when the nuns sing "Maria". Mind that most of the scenes were actually taken in the studio in California.</t>
  </si>
  <si>
    <t>the trees the kids climbed</t>
  </si>
  <si>
    <t>Mozart Birthplace</t>
  </si>
  <si>
    <t>Maria crossed the square by bus on the way to the Trapp villa, leaving the convent and singing "I have confidence in me", n splashed water at the fountain</t>
  </si>
  <si>
    <t>Btw my mobile no. Is 07776770708</t>
  </si>
  <si>
    <t xml:space="preserve"> '07776770708 or +44 77 76770708</t>
  </si>
  <si>
    <t>+34 68 603 7201 / +34 639319077 (jose/laura)</t>
  </si>
  <si>
    <t>batdivad@hotmail.com / jitmx@me.com</t>
  </si>
  <si>
    <t>LHR - BCN</t>
  </si>
  <si>
    <t>plan</t>
  </si>
  <si>
    <t>Barcelona (BCN)</t>
  </si>
  <si>
    <t>1st day go to Park Guell</t>
  </si>
  <si>
    <t>2nd day follow sequence as beside</t>
  </si>
  <si>
    <t>Travel + Rest &amp; Relax</t>
  </si>
  <si>
    <t>3rd day visit the inside sagrada familia, night visit fountain show</t>
  </si>
  <si>
    <t>4th day leave barcelona</t>
  </si>
  <si>
    <r>
      <t xml:space="preserve">Park Güell   - UNESCO World Heritage Site-, main highlight of Gaudi's work     </t>
    </r>
    <r>
      <rPr>
        <sz val="11"/>
        <color theme="8" tint="-0.249977111117893"/>
        <rFont val="Palatino Linotype"/>
        <family val="1"/>
      </rPr>
      <t>(€8 per pax entrance, Opening Hours: 8:00 to 21:00)</t>
    </r>
  </si>
  <si>
    <t>Sagrada Família</t>
  </si>
  <si>
    <r>
      <t xml:space="preserve">24 mins walk from Park Güell </t>
    </r>
    <r>
      <rPr>
        <sz val="11"/>
        <color rgb="FF0070C0"/>
        <rFont val="Palatino Linotype"/>
        <family val="1"/>
      </rPr>
      <t>(if going inside the church, will take almost 1 whole day already)</t>
    </r>
  </si>
  <si>
    <t>Casa Milà</t>
  </si>
  <si>
    <t>17 mins walk from Sagrada Familia</t>
  </si>
  <si>
    <t>Casa Batlló</t>
  </si>
  <si>
    <t>6 mins walk from Casa Mila</t>
  </si>
  <si>
    <t>Palau de la Música Catalana</t>
  </si>
  <si>
    <t>14 mins walk from Casa Batlló</t>
  </si>
  <si>
    <t>Barcelona Cathedral</t>
  </si>
  <si>
    <t>6 mins walk from Palau de la Música Catalana</t>
  </si>
  <si>
    <t>Museo Picasso</t>
  </si>
  <si>
    <t>6 mins walk from Barcelona Cathedral</t>
  </si>
  <si>
    <t>***</t>
  </si>
  <si>
    <t>Las Ramblas (street)</t>
  </si>
  <si>
    <r>
      <t xml:space="preserve">Sagrada Familia + Tower of Nativity Façade </t>
    </r>
    <r>
      <rPr>
        <sz val="11"/>
        <color rgb="FFFF0000"/>
        <rFont val="Palatino Linotype"/>
        <family val="1"/>
      </rPr>
      <t>(tickets bought)</t>
    </r>
  </si>
  <si>
    <t>Reservation No : 319355.    12 JUN 2014  10.00am</t>
  </si>
  <si>
    <t>Entry to Tower of Nativity Façade is 10.30am</t>
  </si>
  <si>
    <t xml:space="preserve">Free &amp; Easy, depends how much we covered in Day 7. </t>
  </si>
  <si>
    <t xml:space="preserve">Magic Fountain of Montjuïc </t>
  </si>
  <si>
    <r>
      <t>Free entry,    Thursday to Sunday       Musical displays:</t>
    </r>
    <r>
      <rPr>
        <sz val="11"/>
        <color theme="8" tint="-0.249977111117893"/>
        <rFont val="Palatino Linotype"/>
        <family val="2"/>
      </rPr>
      <t xml:space="preserve"> 21:00, 21:30, 22:00, 22:30 and 23:00</t>
    </r>
  </si>
  <si>
    <r>
      <t xml:space="preserve">Rest &amp; Relax + Travel to Paris </t>
    </r>
    <r>
      <rPr>
        <sz val="11"/>
        <color rgb="FFFF0000"/>
        <rFont val="Palatino Linotype"/>
        <family val="1"/>
      </rPr>
      <t>(tickets bought)</t>
    </r>
  </si>
  <si>
    <t>(approximately 2 Hours Flight)</t>
  </si>
  <si>
    <t>EasyJet (Booking No : EM4ZCWJ)</t>
  </si>
  <si>
    <t>BCN - CDG Flight 3916</t>
  </si>
  <si>
    <t>Depart 10:00 - 13 JUN 2014</t>
  </si>
  <si>
    <t>Arrive 11:55 - 13 JUN 2014</t>
  </si>
  <si>
    <t>Paris (CDG)</t>
  </si>
  <si>
    <t>http://www.nomadicmatt.com/travel-blogs/how-to-spend-5-days-in-paris/</t>
  </si>
  <si>
    <t>Jardin du Luxembourg (Luxembourg Gardens)</t>
  </si>
  <si>
    <t>By Métro line 4 and 10 to Odéon station or line B to Luxembourg station.       or     55 mins walk from Eiffel Tower</t>
  </si>
  <si>
    <t>Pantheon</t>
  </si>
  <si>
    <t>6 mins walk from Jardin du Luxembourg</t>
  </si>
  <si>
    <t>Shakespeare &amp; Co</t>
  </si>
  <si>
    <t>10 mins walk from Pantheon</t>
  </si>
  <si>
    <t>Notre Dam</t>
  </si>
  <si>
    <t>3 mins walk from Shakespeare &amp; Co Bookstore</t>
  </si>
  <si>
    <t>Pont des Arts (Love lock / Lover's bridge)</t>
  </si>
  <si>
    <t>14 mins walk from Notre Dam</t>
  </si>
  <si>
    <t>Louvre Museum</t>
  </si>
  <si>
    <t>6 mins walk from Pont des Arts</t>
  </si>
  <si>
    <t>Palais Garnier</t>
  </si>
  <si>
    <t>17 mins walk from Louvre Museum</t>
  </si>
  <si>
    <t>Moulin Rouge! Show (night)</t>
  </si>
  <si>
    <t>20 mins walk from Palais Garnier</t>
  </si>
  <si>
    <t>Basilica of the Sacré Cœur</t>
  </si>
  <si>
    <t>17 mins walk from Moulin Rouge</t>
  </si>
  <si>
    <t>Arche de Triomphe + Champs-Élysées</t>
  </si>
  <si>
    <t>39 mins walk from Palais Garnier</t>
  </si>
  <si>
    <t>Eiffel Tower</t>
  </si>
  <si>
    <t>31 minutes from Arch de Triomphe</t>
  </si>
  <si>
    <r>
      <t xml:space="preserve">Palace of Versailles </t>
    </r>
    <r>
      <rPr>
        <sz val="11"/>
        <color rgb="FFFF0000"/>
        <rFont val="Palatino Linotype"/>
        <family val="1"/>
      </rPr>
      <t>(tickets bought)</t>
    </r>
  </si>
  <si>
    <t>RER C metro… from  Champs de Mars/Tour Eiffel metro station to Versailles Rive Gauche / Chateau de Versailles metro station</t>
  </si>
  <si>
    <t>http://www.paristoversailles.com/paris-to-versailles-by-train-rer/paris-versailles-by-train-rer/</t>
  </si>
  <si>
    <t xml:space="preserve">(Order Reference No. : 39695120)    15 JUN 2014  </t>
  </si>
  <si>
    <t>opens at 9.00am</t>
  </si>
  <si>
    <t>The fountains are activated at weekends and on public holidays from 11:00 am to 12:00 pm and from 3:30 to 5:00 pm (Neptune Fountain from 5:20 to 5:30 pm).</t>
  </si>
  <si>
    <t>don't forget to get the free audio guide for the main palace</t>
  </si>
  <si>
    <t xml:space="preserve">Or Free &amp; Easy, depends how much we covered in Day 10. </t>
  </si>
  <si>
    <r>
      <t xml:space="preserve">Disneyland </t>
    </r>
    <r>
      <rPr>
        <sz val="11"/>
        <color rgb="FFFF0000"/>
        <rFont val="Palatino Linotype"/>
        <family val="1"/>
      </rPr>
      <t>(tickets bought)</t>
    </r>
  </si>
  <si>
    <t>RER A... From Charles de Gaulle Etoile train station to Marne La Vallée (the train station at EuroDisney).</t>
  </si>
  <si>
    <t>(Order Reference No. : UK438174)</t>
  </si>
  <si>
    <t>www.365tickets.co.uk</t>
  </si>
  <si>
    <t>approx 45 mins train</t>
  </si>
  <si>
    <t>email: info@365tickets.co.uk</t>
  </si>
  <si>
    <t>contact: 020 3540 7707</t>
  </si>
  <si>
    <r>
      <t xml:space="preserve">Rest &amp; Relax + Travel to Amsterdam </t>
    </r>
    <r>
      <rPr>
        <sz val="11"/>
        <color rgb="FFFF0000"/>
        <rFont val="Palatino Linotype"/>
        <family val="1"/>
      </rPr>
      <t>(tickets bought)</t>
    </r>
  </si>
  <si>
    <t>Thalys Train No. 9327 (Booking No :  QUJZPU  / SHU MIN)</t>
  </si>
  <si>
    <t>Paris Nord - Amsterdam Centraal   (Coach 16 Seat 11,12,16)</t>
  </si>
  <si>
    <t>Depart : 10:25   17 JUNE 2014</t>
  </si>
  <si>
    <t>Arrive: : 13:42   17 JUNE 2014</t>
  </si>
  <si>
    <t>Amsterdam (AMS)</t>
  </si>
  <si>
    <t>http://www.nomadicmatt.com/travel-blogs/three-days-in-amsterdam/</t>
  </si>
  <si>
    <t>Sandeman Walking Tour - Free Tour covers the following:</t>
  </si>
  <si>
    <t>The Old Church</t>
  </si>
  <si>
    <t>Starting point: National Monument at Dam Square at 11:15 AM and 2:15 PM. (3 hours tour)</t>
  </si>
  <si>
    <t>The Red Light District</t>
  </si>
  <si>
    <t>The Jewish Quarter</t>
  </si>
  <si>
    <t>Royal Palace</t>
  </si>
  <si>
    <t>The Jordaan District</t>
  </si>
  <si>
    <t>The Anne Frank House</t>
  </si>
  <si>
    <t>The Dutch East India Company</t>
  </si>
  <si>
    <t>The Begijnhof Convent</t>
  </si>
  <si>
    <t>Masterpieces of Dutch Art</t>
  </si>
  <si>
    <t>The Widest Bridge and Narrowest House</t>
  </si>
  <si>
    <t xml:space="preserve"> Zaanse Schans for Windmill</t>
  </si>
  <si>
    <t xml:space="preserve">To get there, take a train to railway station Koog-Zaandijk. The ride is four stops from Amsterdam Central Station and takes 17 minutes. From there, it is a 10-15 minutes walk through the village of Zaandijk (just follow the signs). </t>
  </si>
  <si>
    <t>http://wikitravel.org/en/Zaanse_Schans</t>
  </si>
  <si>
    <t>(opens at approx 9am)</t>
  </si>
  <si>
    <t>Warmoesstraat, Amsterdam gay street with all kinds of local sex shops.</t>
  </si>
  <si>
    <t>Bloemenmarkt, flower market, is in the city center next to the Singel canal in the street. It is an area full of stalls selling all sorts of you tulip bulbs and other plants.</t>
  </si>
  <si>
    <t>Van Gogh Museum</t>
  </si>
  <si>
    <r>
      <t xml:space="preserve">Rest &amp; Relax + Travel to Prague  </t>
    </r>
    <r>
      <rPr>
        <sz val="11"/>
        <color rgb="FFFF0000"/>
        <rFont val="Palatino Linotype"/>
        <family val="1"/>
      </rPr>
      <t>(tickets bought)</t>
    </r>
  </si>
  <si>
    <t>(approximately 1.5 Hours Flight)</t>
  </si>
  <si>
    <t>EasyJet (Booking No : EMGMJNV)</t>
  </si>
  <si>
    <t>AMS - PRG Flight 3809</t>
  </si>
  <si>
    <t>Depart 19:25 - 19 JUN 2014</t>
  </si>
  <si>
    <t>Arrive  20:55 - 19 JUN 2014</t>
  </si>
  <si>
    <t>Prague (PRG)</t>
  </si>
  <si>
    <t>http://www.prague.net/itineraries-in-prague</t>
  </si>
  <si>
    <t>http://www.viator.com/Prague-tourism/3-Days-in-Prague-Suggested-Itineraries/d462-t2240</t>
  </si>
  <si>
    <t>Prague Castle + St Vitus Cathedral + Tomb + Golden Lane with its tiny cottages, one of which housed novelist Franz Kafka</t>
  </si>
  <si>
    <t>according to Shing, Prague has two parts. One is the town area (parliament buildings etc… another part is cross the bridge, then more rural area with beautiful scenery</t>
  </si>
  <si>
    <t>Malá Strana (Street)</t>
  </si>
  <si>
    <t>10 mins walk from Prague Castle</t>
  </si>
  <si>
    <t>St. Nicholas Church</t>
  </si>
  <si>
    <t>2 mins walk from Malá Strana</t>
  </si>
  <si>
    <t>Church of Our Lady Victorious</t>
  </si>
  <si>
    <t>4 mins walk from St Nicholas Church</t>
  </si>
  <si>
    <t>Charles Bridge</t>
  </si>
  <si>
    <t>9 mins walk from Church of Our Lady Victorious</t>
  </si>
  <si>
    <t>The Dancing House</t>
  </si>
  <si>
    <t>18 mins from Charles Bridge / 21 mins walk from Astronominal Clock</t>
  </si>
  <si>
    <t>Petřín Lookout Tower</t>
  </si>
  <si>
    <t>Astronomical Clock / Old Town Square</t>
  </si>
  <si>
    <t>17 mins walk from apartment</t>
  </si>
  <si>
    <t>Municipal House (Obecni Dum)</t>
  </si>
  <si>
    <t>8 mins walk from Old Town Square</t>
  </si>
  <si>
    <t xml:space="preserve">Free &amp; Easy, depends how much we covered in Day 17. </t>
  </si>
  <si>
    <r>
      <t>Rest &amp; Relax + Travel to Vienna</t>
    </r>
    <r>
      <rPr>
        <sz val="11"/>
        <color rgb="FFFF0000"/>
        <rFont val="Palatino Linotype"/>
        <family val="1"/>
      </rPr>
      <t xml:space="preserve"> (tickets bought)</t>
    </r>
  </si>
  <si>
    <t>Eurocity Train EC 75 Franz Schubert  (Booking No :  4606 920 00)</t>
  </si>
  <si>
    <t>Depart : 08:39   22 JUNE 2014</t>
  </si>
  <si>
    <t>Arrive: : 13:24   22 JUNE 2014</t>
  </si>
  <si>
    <t>Day 18 (Vienna)</t>
  </si>
  <si>
    <t>http://www.viator.com/Vienna-tourism/3-Days-in-Vienna-Suggested-Itineraries/d454-t7179</t>
  </si>
  <si>
    <t>Belvedere Palace</t>
  </si>
  <si>
    <t>5 mins walk from Apartment</t>
  </si>
  <si>
    <t>Schönbrunn Palace</t>
  </si>
  <si>
    <t>with the subway line U4 (green subway line) to the Schönbrunn station</t>
  </si>
  <si>
    <t>Gloriette</t>
  </si>
  <si>
    <t>15 mins walk from Schönbrunn Palace</t>
  </si>
  <si>
    <t>Albertina</t>
  </si>
  <si>
    <t>28 mins walk from Apartment</t>
  </si>
  <si>
    <t>Stadtpark (golden stature of Johann Strauss)</t>
  </si>
  <si>
    <t>12 mins walk from Albertina</t>
  </si>
  <si>
    <t>St Stephen's Cathedral/Dom (Mother Church)</t>
  </si>
  <si>
    <t>10 mins walk from Stadtpark</t>
  </si>
  <si>
    <t>St Peter's Church</t>
  </si>
  <si>
    <t>3 mins walk from St Stephen's Cathedral</t>
  </si>
  <si>
    <t>Hofburg (Imperial Palace)</t>
  </si>
  <si>
    <t>4 mins walk from St Peter's Church</t>
  </si>
  <si>
    <t>Burggarten (Beethoven n Mozart)</t>
  </si>
  <si>
    <t>2 mins walk from Hofburg Palace</t>
  </si>
  <si>
    <t>Vienna State Opera Hse (Wiener Staatsoper)</t>
  </si>
  <si>
    <t>6 mins walk from Vienna Opera House</t>
  </si>
  <si>
    <t>Museum of Art History</t>
  </si>
  <si>
    <t>7 mins walk from Vienna State Opera House</t>
  </si>
  <si>
    <t>Austrian National Library</t>
  </si>
  <si>
    <t>1 min walk from Museum of Art History</t>
  </si>
  <si>
    <t>City Hall</t>
  </si>
  <si>
    <t>11 mins walk from Austrian National Library</t>
  </si>
  <si>
    <r>
      <t xml:space="preserve">Kunst Haus Wien </t>
    </r>
    <r>
      <rPr>
        <sz val="11"/>
        <color rgb="FF0070C0"/>
        <rFont val="Palatino Linotype"/>
        <family val="1"/>
      </rPr>
      <t>(colourful  building)</t>
    </r>
  </si>
  <si>
    <t>Route 1: U1 or U4 to Schwedenplatz, continue on tram 1 (direction: "Prater Hauptallee") to Radetzkyplatz
Route 2: U3 or U4 to Landstrasse/Wien Mitte, continue on tram O (direction: "Praterstern") to Radetzkyplatz</t>
  </si>
  <si>
    <r>
      <rPr>
        <sz val="11"/>
        <rFont val="Palatino Linotype"/>
        <family val="1"/>
      </rPr>
      <t xml:space="preserve">Watch orchestra? </t>
    </r>
    <r>
      <rPr>
        <sz val="11"/>
        <color rgb="FF0070C0"/>
        <rFont val="Palatino Linotype"/>
        <family val="1"/>
      </rPr>
      <t>(don’t be cheated and bought cheap tickets and ended up with four person in the orchestra)</t>
    </r>
  </si>
  <si>
    <t xml:space="preserve">Free &amp; Easy, depends how much we covered in Day 20. </t>
  </si>
  <si>
    <t>Day 21 (Hallstatt)</t>
  </si>
  <si>
    <r>
      <t>Rest &amp; Relax + Travel to Hallstatt</t>
    </r>
    <r>
      <rPr>
        <sz val="11"/>
        <color rgb="FFFF0000"/>
        <rFont val="Palatino Linotype"/>
        <family val="1"/>
      </rPr>
      <t xml:space="preserve"> (tickets bought)</t>
    </r>
  </si>
  <si>
    <t>Oebb Intercity Train No. IC 860  (Booking No :  73813414-0001 )</t>
  </si>
  <si>
    <t>Wien Westbahnhof - Attnang-Puchheim</t>
  </si>
  <si>
    <t>Depart : 07:48   25 JUNE 2014</t>
  </si>
  <si>
    <t>Arrive: : 09:59   25 JUNE 2014</t>
  </si>
  <si>
    <t>Oebb RegionalExpress Train No. REX 3412  (Booking No :  73813414-0001 )</t>
  </si>
  <si>
    <t>Attnang-Puchheim - Hallstatt</t>
  </si>
  <si>
    <t>Depart : 10:11   25 JUNE 2014</t>
  </si>
  <si>
    <t>Arrive: : 11:24   25 JUNE 2014</t>
  </si>
  <si>
    <t>walk around Hallstatt</t>
  </si>
  <si>
    <r>
      <t xml:space="preserve">Rest &amp; Relax + Travel to Salzburg </t>
    </r>
    <r>
      <rPr>
        <sz val="11"/>
        <color rgb="FFFF0000"/>
        <rFont val="Palatino Linotype"/>
        <family val="1"/>
      </rPr>
      <t>(tickets bought)</t>
    </r>
  </si>
  <si>
    <t>Oebb RegionalExpress Train No. REX 3415  (Booking No :  73824314-0001 )</t>
  </si>
  <si>
    <t>Hallstatt - Attnang-Puchheim</t>
  </si>
  <si>
    <t>Depart : 10:32   25 JUNE 2014</t>
  </si>
  <si>
    <t>Arrive: : 11:46   25 JUNE 2014</t>
  </si>
  <si>
    <t>Oebb Intercity Train No. IC 546  (Booking No :  73824314-0001 )</t>
  </si>
  <si>
    <t>Depart : 12:00   25 JUNE 2014</t>
  </si>
  <si>
    <t>Arrive: : 12:48   25 JUNE 2014</t>
  </si>
  <si>
    <t>http://www.venere.com/blog/salzburg-day-trip/</t>
  </si>
  <si>
    <t>http://www.salzburg.info/en/service/salzburg_for/48_hours</t>
  </si>
  <si>
    <t>http://www.salzburg.info/en/service/salzburg_for/24_hours</t>
  </si>
  <si>
    <t>http://www.visit-salzburg.net/travel/soundofmusic_locations.htm</t>
  </si>
  <si>
    <t>http://letsgo.com/europe/blogs/christine_ann_hurd/2013/04/14/four-days-vienna-and-salzburg</t>
  </si>
  <si>
    <t>http://www.thirdyearabroad.com/german/item/1259-top-5-places-to-eat-in-salzburg.html</t>
  </si>
  <si>
    <t>35, Brittnauerstrasse,</t>
  </si>
  <si>
    <t>4802 Strengelbach,</t>
  </si>
  <si>
    <t>Lucerne + Glacier Mountains</t>
  </si>
  <si>
    <t>Jesuitenkirche  (stunning church)</t>
  </si>
  <si>
    <t>Chapel Bridge (Kapellbrucke)</t>
  </si>
  <si>
    <t>2 mins walk from Jesuitenkirche</t>
  </si>
  <si>
    <t>Lake Lucerne</t>
  </si>
  <si>
    <t>Museggmauer (Nine Towers and Musegg Wall)</t>
  </si>
  <si>
    <t>1 min walk from Chapel Bridge</t>
  </si>
  <si>
    <t>Hofkirche / Church of St. Leodegar</t>
  </si>
  <si>
    <t>9 mins walk from Chapel Bridge</t>
  </si>
  <si>
    <t>Lion monument</t>
  </si>
  <si>
    <t>7 mins walk from Hofkirche / Church of St. Leodegar</t>
  </si>
  <si>
    <t>Walk around Zurich Town</t>
  </si>
  <si>
    <t>Mount Pilatus</t>
  </si>
  <si>
    <t>Rhine Falls</t>
  </si>
  <si>
    <t>Mount Titlis + Glacier Park + Ski</t>
  </si>
  <si>
    <t>Free &amp; Easy - walk around town</t>
  </si>
  <si>
    <t>Go to the small country next to Switz - Liechtenstein (Vaduz state)</t>
  </si>
  <si>
    <r>
      <t xml:space="preserve">Rest &amp; Relax + Travel to Venice </t>
    </r>
    <r>
      <rPr>
        <sz val="11"/>
        <color rgb="FFFF0000"/>
        <rFont val="Palatino Linotype"/>
        <family val="1"/>
      </rPr>
      <t>(tickets bought)</t>
    </r>
  </si>
  <si>
    <t>SBB InterRegio Train No. IR 2455   Platform 2  (Booking No :  37619327 )</t>
  </si>
  <si>
    <t>Zofingen Bahnhof - Luzern</t>
  </si>
  <si>
    <t>Depart : 07:58   04 JULY 2014</t>
  </si>
  <si>
    <t>Arrive: : 08:30   04 JULY 2014</t>
  </si>
  <si>
    <t>SBB Eurocity Train No. EC 253   Platform 10  (Booking No :  37619327 )</t>
  </si>
  <si>
    <t>Luzern - Milano Centrale (Car 313 Seat 14,15,16)</t>
  </si>
  <si>
    <t>Depart : 08:47   04 JULY 2014</t>
  </si>
  <si>
    <t>Arrive: : 12:50   04 JULY 2014</t>
  </si>
  <si>
    <t>Trenitalia FrecciaBianca 9725   (Booking code (PNR): TN3U55)</t>
  </si>
  <si>
    <t>Milano Centrale - Venezia S. Lucia  (Coach 8 Seat 7A, 7B, 8A)</t>
  </si>
  <si>
    <t>Depart : 14:05   04 JULY 2014</t>
  </si>
  <si>
    <t>Arrive: : 16:40   04 JULY 2014</t>
  </si>
  <si>
    <t>Venice - Florence (Pisa/Cinque Terre) - Rome &amp; Vatican City</t>
  </si>
  <si>
    <t>Day 30 (Venice)</t>
  </si>
  <si>
    <t>St. Mark's Square &amp; Basilica</t>
  </si>
  <si>
    <t>Doge's Palace, Venice</t>
  </si>
  <si>
    <t>Bridge of Sighs</t>
  </si>
  <si>
    <t>Rialto Bridge</t>
  </si>
  <si>
    <t>Rialto Market</t>
  </si>
  <si>
    <t>Santa Maria della Salute</t>
  </si>
  <si>
    <t>Palazzo Grassi</t>
  </si>
  <si>
    <r>
      <t xml:space="preserve">Rest &amp; Relax + Travel to Florence </t>
    </r>
    <r>
      <rPr>
        <sz val="11"/>
        <color rgb="FFFF0000"/>
        <rFont val="Palatino Linotype"/>
        <family val="1"/>
      </rPr>
      <t>(tickets bought)</t>
    </r>
  </si>
  <si>
    <t>Trenitalia Frecciargento 9427   (Booking code (PNR): HXBRBN)</t>
  </si>
  <si>
    <t>Venezia S. Lucia - Firenze S.M. Novella  (Coach 5 Seat 9C,9D,10D)</t>
  </si>
  <si>
    <t>Depart : 12:25   06 JULY 2014</t>
  </si>
  <si>
    <t>Arrive: : 14:30   06 JULY 2014</t>
  </si>
  <si>
    <t>Leaning tower of Pisa</t>
  </si>
  <si>
    <t>1 hour train from Florence     ( train from Florence you'd be at Pisa Centrale at about 8:10. It's a ten minute cab ride or a brisk twenty minute walk (1.1 miles) from the train station to the Piazza dei Miracoli, the location of the tower.)</t>
  </si>
  <si>
    <t>http://www.turismo.intoscana.it/allthingstuscany/aroundtuscany/10-things-to-do-florence/</t>
  </si>
  <si>
    <t>Cinque Terra</t>
  </si>
  <si>
    <t>http://goitaly.about.com/od/florenceitaly/tp/florence.htm</t>
  </si>
  <si>
    <t>http://www.tripadvisor.com.my/ShowTopic-g187817-i997-k5783973-Train_from_Florence_to_Cinque_Terre-Cinque_Terre_Italian_Riviera_Liguria.html</t>
  </si>
  <si>
    <t>Basilica di Santa Maria del Fiore (Il Duomo)</t>
  </si>
  <si>
    <t>The Baptistery</t>
  </si>
  <si>
    <t>nearby Il Duomo</t>
  </si>
  <si>
    <t>The Campanile (bell tower) in Piazza del Duomo</t>
  </si>
  <si>
    <t>3 mins walk from Il Duomo</t>
  </si>
  <si>
    <t>Piazza della Signoria and Palazzo Vecchio</t>
  </si>
  <si>
    <t>6 mins walk from Il Duomo</t>
  </si>
  <si>
    <t>http://www.hihostels.com/hostel/2012/02/11-completely-free-things-to-do-in-florence/</t>
  </si>
  <si>
    <t>Gallerie dell' Academia Statue of David (Michaelangelo)</t>
  </si>
  <si>
    <t>6 mins walk from Bell Tower</t>
  </si>
  <si>
    <t>Ponte Vecchio (old bridge)</t>
  </si>
  <si>
    <t>Walk around Florence Town</t>
  </si>
  <si>
    <r>
      <t xml:space="preserve">Rest &amp; Relax + Travel to Rome &amp; Vatican City </t>
    </r>
    <r>
      <rPr>
        <sz val="11"/>
        <color rgb="FFFF0000"/>
        <rFont val="Palatino Linotype"/>
        <family val="1"/>
      </rPr>
      <t>(tickets bought)</t>
    </r>
  </si>
  <si>
    <t>Trenitalia Frecciarossa 9513   (Booking code (PNR): HXBG2N)</t>
  </si>
  <si>
    <t xml:space="preserve">Firenze S.M. Novella - Roma Termini  (Coach 11 Seat 11C, 11D, 12C) </t>
  </si>
  <si>
    <t>Depart : 10:04   09 JULY 2014</t>
  </si>
  <si>
    <t>Arrive: : 11:35   09 JULY 2014</t>
  </si>
  <si>
    <r>
      <t xml:space="preserve">Roman Forum  </t>
    </r>
    <r>
      <rPr>
        <sz val="11"/>
        <color theme="8" tint="-0.249977111117893"/>
        <rFont val="Palatino Linotype"/>
        <family val="1"/>
      </rPr>
      <t>(tickets are also for Palatine Hill &amp; Colloseum = EUR12/person)</t>
    </r>
  </si>
  <si>
    <t>14 mins walk from Apartment</t>
  </si>
  <si>
    <t>Palatine Hill</t>
  </si>
  <si>
    <t>22 mins walk from Roman Forum</t>
  </si>
  <si>
    <t>Colloseum</t>
  </si>
  <si>
    <t>3 mins walk from Palatine Hill</t>
  </si>
  <si>
    <t>Trevi Fountain</t>
  </si>
  <si>
    <t>18 mins walk from Colloseum</t>
  </si>
  <si>
    <t>Spanish Steps (Piazza di Spagna)</t>
  </si>
  <si>
    <t>11 mins walk from Trevi Fountain</t>
  </si>
  <si>
    <t>Borghese Gardens</t>
  </si>
  <si>
    <t>14 mins walk from Spanish Steps</t>
  </si>
  <si>
    <t>Day 37 (Vatican City)</t>
  </si>
  <si>
    <t>http://www.wikihow.com/Visit-Vatican-City</t>
  </si>
  <si>
    <r>
      <t xml:space="preserve"> Vatican Museums and St. Peter's Basilica</t>
    </r>
    <r>
      <rPr>
        <sz val="11"/>
        <color rgb="FFFF0000"/>
        <rFont val="Palatino Linotype"/>
        <family val="1"/>
      </rPr>
      <t xml:space="preserve"> (tickets  bought)</t>
    </r>
  </si>
  <si>
    <t>Booking No: 2KISSWPQ8XKPXCSLA      11 JUL 2014  11.00am</t>
  </si>
  <si>
    <t>St Peter's Basilica</t>
  </si>
  <si>
    <t>St Peter's Square</t>
  </si>
  <si>
    <t>Sistine Chapel</t>
  </si>
  <si>
    <t>Vatican Museum</t>
  </si>
  <si>
    <t>Gardens of the Vatican City</t>
  </si>
  <si>
    <t>Pinacoteca</t>
  </si>
  <si>
    <t>Free &amp; Easy - walk around Rome town</t>
  </si>
  <si>
    <t>Campo de' Fiori (marketplace)</t>
  </si>
  <si>
    <t>Rest &amp; Relax + Travel to Penang</t>
  </si>
  <si>
    <t>Singapore Airlines (Booking No : YDYGD2 )</t>
  </si>
  <si>
    <t>FCO-SIN - SQ 365 13 JUL 2014 - 1200 : 0600    14 JUL 2014     </t>
  </si>
  <si>
    <t>SIN - PEN - MI 346 - 14 JULY 2014 - 0805 : 0930</t>
  </si>
  <si>
    <t>http://www.ricksteves.com/plan/destinations/italy/venice3.htm</t>
  </si>
  <si>
    <t>http://www.italylogue.com/things-to-do/3-travel-secrets-for-italy-how-to-avoid-the-lines.html</t>
  </si>
  <si>
    <t>Salt Mine (Salzwelten)</t>
  </si>
  <si>
    <t>Add: Salzwelten Hallstatt
Salzbergstraße 21
A-4830 Hallstatt</t>
  </si>
  <si>
    <t>Dr. Fr. Mortonweg 133
  A-4830 Hallstatt
  AUSTRIA (Dr.-Friedrich-Morton-Weg)</t>
  </si>
  <si>
    <t>To get from apmt to Salt Mine (9 mins walk)                                       1.Head southwest on Dr.-Friedrich-Morton-Weg toward Bäckergassl 23 m
2. Turn left onto Bäckergassl 25 m
3. Turn right onto Seestr. 450 m
4. Turn right onto Hallstättersee Landesstr. 19 m
5. Continue onto Echerntalweg 170 m
6. Turn right onto Salzbergstr.
Destination will be on the left</t>
  </si>
  <si>
    <t xml:space="preserve">Munich </t>
  </si>
  <si>
    <t>Asam's Church (Asamkirche / Church of Saint Johann Nepomuk)</t>
  </si>
  <si>
    <t>21 mins walk from Apartment</t>
  </si>
  <si>
    <t xml:space="preserve">Marienplatz </t>
  </si>
  <si>
    <t>6 mins walk from Asam's Church</t>
  </si>
  <si>
    <t xml:space="preserve">     St. Peter's Church (Peterskirche)</t>
  </si>
  <si>
    <t xml:space="preserve">     Rathaus-Glockenspiel</t>
  </si>
  <si>
    <t xml:space="preserve">     New Town Hall (German: Neues Rathaus)</t>
  </si>
  <si>
    <t xml:space="preserve">     Hofbräuhaus (beer hall)</t>
  </si>
  <si>
    <t>Alte Pinakothek (art museum)</t>
  </si>
  <si>
    <t>20 mins walk from Marienplatz</t>
  </si>
  <si>
    <t>Englischer Garten</t>
  </si>
  <si>
    <t>17 mins walk from Alte Pinakothek</t>
  </si>
  <si>
    <t>Nymphenburg Palace</t>
  </si>
  <si>
    <t>41 mins by METRO from Englischer Garten</t>
  </si>
  <si>
    <t>Olympiapark + BMW Museum</t>
  </si>
  <si>
    <t>32 mins walk from Nymphenburg Palace</t>
  </si>
  <si>
    <t>Neuschwanstein Castle (Sleeping Beauty Castle) / Hohenschwangau Castle / Museum of the Bavarian Kings</t>
  </si>
  <si>
    <t>2 hour train from Munich hbf,    Take train to Füssen train station then take bus to Hohenschwangau using Bayern Ticket. Total should be Euro31.</t>
  </si>
  <si>
    <t>http://www.tripadvisor.com.my/ShowTopic-g187309-i118-k7278445-How_to_get_to_Castle_Neuschwanstein_from_Munich-Munich_Upper_Bavaria_Bavaria.html#56748459</t>
  </si>
  <si>
    <t>http://www.tripadvisor.com.my/ShowTopic-g187309-i118-k448211-Timing_of_the_castle_trip_using_Bayern_ticket-Munich_Upper_Bavaria_Bavaria.html</t>
  </si>
  <si>
    <t>http://www.hohenschwangau.de</t>
  </si>
  <si>
    <t>Marienbrucke (Mary’s Bridge)  - best spot to take pic</t>
  </si>
  <si>
    <t xml:space="preserve">Red Riding Hood's house </t>
  </si>
  <si>
    <t>Walk around town</t>
  </si>
  <si>
    <r>
      <t xml:space="preserve">Rest &amp; Relax + Travel to Switzerland </t>
    </r>
    <r>
      <rPr>
        <sz val="11"/>
        <color rgb="FFFF0000"/>
        <rFont val="Palatino Linotype"/>
        <family val="1"/>
      </rPr>
      <t>(tickets bought till Zurich)</t>
    </r>
  </si>
  <si>
    <t>Bahn Eurocity Train No. EC 196  (Booking No : LWRP4P)</t>
  </si>
  <si>
    <t>Munchen Hbf - Zurich HB</t>
  </si>
  <si>
    <t>Depart : 07:17   01 JULY 2014</t>
  </si>
  <si>
    <t>Arrive: : 11:44   28 JULY 2014</t>
  </si>
  <si>
    <t>- 11:15 Guards,with band, start to arrive at Buckingham Palace.
- 11:30 Official start time for Changing the Guard.
- 12:00 Changing the Guard ceremony ends.</t>
  </si>
  <si>
    <r>
      <t xml:space="preserve">Buckingham Palace + Change of Guards </t>
    </r>
    <r>
      <rPr>
        <sz val="11"/>
        <color theme="8" tint="-0.249977111117893"/>
        <rFont val="Calibri"/>
        <family val="2"/>
        <scheme val="minor"/>
      </rPr>
      <t>(no musical on  Saturday, 7th june)</t>
    </r>
  </si>
  <si>
    <t>Yes</t>
  </si>
  <si>
    <t>No</t>
  </si>
  <si>
    <t>Yes + Dryer</t>
  </si>
  <si>
    <t>LONDON</t>
  </si>
  <si>
    <t>So, if you get the 6:53 AM train from Florence you'd be at Pisa Centrale at about 8:10. It's a ten minute cab ride or a brisk twenty minute walk (1.1 miles) from the train station to the Piazza dei Miracoli, the location of the tower.
Allow yourself about 90 minutes to check out the tower area, then back to the station for a 10:47 train to La Spezia, connecting there to a train to Monterosso al Mare that arrives at 12:24.
At this point you'd have the rest of they day to work your way south through the other four villages before heading back to Florence.</t>
  </si>
  <si>
    <t>Florence /     Pisa   / Cinque Terre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</si>
</sst>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 #,##0.00_-;_-* &quot;-&quot;??_-;_-@_-"/>
    <numFmt numFmtId="165" formatCode="[$-409]dd\-mmm\-yy;@"/>
    <numFmt numFmtId="166" formatCode="_(&quot;$&quot;* #,##0.00_);_(&quot;$&quot;* \(#,##0.00\);_(&quot;$&quot;* &quot;-&quot;??_);_(@_)"/>
    <numFmt numFmtId="167" formatCode="_-&quot;$&quot;* #,##0.00_-;\-&quot;$&quot;* #,##0.00_-;_-&quot;$&quot;* &quot;-&quot;??_-;_-@_-"/>
    <numFmt numFmtId="168" formatCode="_-* #,##0.0_-;\-* #,##0.0_-;_-* &quot;-&quot;??_-;_-@_-"/>
  </numFmts>
  <fonts count="56"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Palatino Linotype"/>
      <family val="2"/>
    </font>
    <font>
      <b/>
      <sz val="11"/>
      <color theme="1"/>
      <name val="Palatino Linotype"/>
      <family val="1"/>
    </font>
    <font>
      <sz val="11"/>
      <color theme="1"/>
      <name val="Palatino Linotype"/>
      <family val="1"/>
    </font>
    <font>
      <sz val="11"/>
      <name val="Palatino Linotype"/>
      <family val="2"/>
    </font>
    <font>
      <sz val="11"/>
      <color rgb="FFFF0000"/>
      <name val="Palatino Linotype"/>
      <family val="2"/>
    </font>
    <font>
      <u/>
      <sz val="11"/>
      <color theme="10"/>
      <name val="Palatino Linotype"/>
      <family val="2"/>
    </font>
    <font>
      <b/>
      <sz val="8"/>
      <color indexed="9"/>
      <name val="Arial"/>
      <family val="2"/>
    </font>
    <font>
      <u/>
      <sz val="11"/>
      <color theme="10"/>
      <name val="Calibri"/>
      <family val="2"/>
    </font>
    <font>
      <b/>
      <sz val="10"/>
      <color indexed="9"/>
      <name val="Arial"/>
      <family val="2"/>
    </font>
    <font>
      <sz val="8"/>
      <color theme="1"/>
      <name val="Calibri"/>
      <family val="2"/>
      <scheme val="minor"/>
    </font>
    <font>
      <sz val="9"/>
      <color theme="1"/>
      <name val="Calibri"/>
      <family val="2"/>
      <scheme val="minor"/>
    </font>
    <font>
      <sz val="8"/>
      <color theme="1"/>
      <name val="Palatino Linotype"/>
      <family val="1"/>
    </font>
    <font>
      <u/>
      <sz val="8"/>
      <color theme="10"/>
      <name val="Palatino Linotype"/>
      <family val="2"/>
    </font>
    <font>
      <u/>
      <sz val="11"/>
      <color theme="10"/>
      <name val="Calibri"/>
      <family val="2"/>
      <scheme val="minor"/>
    </font>
    <font>
      <sz val="8"/>
      <color rgb="FF666666"/>
      <name val="Arial"/>
      <family val="2"/>
    </font>
    <font>
      <sz val="8"/>
      <name val="Verdana"/>
      <family val="2"/>
    </font>
    <font>
      <sz val="9"/>
      <color indexed="81"/>
      <name val="Tahoma"/>
      <family val="2"/>
    </font>
    <font>
      <u/>
      <sz val="8"/>
      <color theme="10"/>
      <name val="Calibri"/>
      <family val="2"/>
      <scheme val="minor"/>
    </font>
    <font>
      <b/>
      <sz val="9"/>
      <color indexed="81"/>
      <name val="Tahoma"/>
      <family val="2"/>
    </font>
    <font>
      <i/>
      <sz val="8"/>
      <color theme="1"/>
      <name val="Calibri"/>
      <family val="2"/>
      <scheme val="minor"/>
    </font>
    <font>
      <sz val="10"/>
      <color rgb="FF636363"/>
      <name val="Arial"/>
      <family val="2"/>
    </font>
    <font>
      <sz val="11"/>
      <color rgb="FFFF0000"/>
      <name val="Palatino Linotype"/>
      <family val="1"/>
    </font>
    <font>
      <b/>
      <u/>
      <sz val="11"/>
      <color theme="1"/>
      <name val="Calibri"/>
      <family val="2"/>
      <scheme val="minor"/>
    </font>
    <font>
      <sz val="9"/>
      <color rgb="FF636363"/>
      <name val="Arial"/>
      <family val="2"/>
    </font>
    <font>
      <sz val="10"/>
      <color rgb="FF353535"/>
      <name val="Arial"/>
      <family val="2"/>
    </font>
    <font>
      <sz val="10"/>
      <name val="Verdana"/>
      <family val="2"/>
    </font>
    <font>
      <b/>
      <sz val="10"/>
      <name val="Verdana"/>
      <family val="2"/>
    </font>
    <font>
      <b/>
      <u/>
      <sz val="11"/>
      <color theme="1"/>
      <name val="Palatino Linotype"/>
      <family val="1"/>
    </font>
    <font>
      <b/>
      <sz val="13.5"/>
      <color rgb="FF000000"/>
      <name val="Arial"/>
      <family val="2"/>
    </font>
    <font>
      <sz val="10"/>
      <color rgb="FF000000"/>
      <name val="Arial"/>
      <family val="2"/>
    </font>
    <font>
      <b/>
      <sz val="10"/>
      <color rgb="FF000000"/>
      <name val="Arial"/>
      <family val="2"/>
    </font>
    <font>
      <b/>
      <sz val="12"/>
      <color rgb="FF000000"/>
      <name val="Arial"/>
      <family val="2"/>
    </font>
    <font>
      <sz val="11"/>
      <color theme="1"/>
      <name val="Arial"/>
      <family val="2"/>
    </font>
    <font>
      <b/>
      <sz val="11"/>
      <color theme="1"/>
      <name val="Arial"/>
      <family val="2"/>
    </font>
    <font>
      <sz val="8"/>
      <color rgb="FFA6A6A6"/>
      <name val="Arial"/>
      <family val="2"/>
    </font>
    <font>
      <sz val="11"/>
      <color rgb="FF0070C0"/>
      <name val="Palatino Linotype"/>
      <family val="1"/>
    </font>
    <font>
      <sz val="11"/>
      <color rgb="FF0070C0"/>
      <name val="Palatino Linotype"/>
      <family val="2"/>
    </font>
    <font>
      <sz val="11"/>
      <color rgb="FF000000"/>
      <name val="Tahoma"/>
      <family val="2"/>
    </font>
    <font>
      <b/>
      <sz val="11"/>
      <color rgb="FF000000"/>
      <name val="Tahoma"/>
      <family val="2"/>
    </font>
    <font>
      <sz val="8"/>
      <color rgb="FF000000"/>
      <name val="Tahoma"/>
      <family val="2"/>
    </font>
    <font>
      <sz val="9"/>
      <color rgb="FF3E454C"/>
      <name val="Helvetica"/>
      <family val="2"/>
    </font>
    <font>
      <sz val="11"/>
      <color theme="8" tint="-0.249977111117893"/>
      <name val="Palatino Linotype"/>
      <family val="1"/>
    </font>
    <font>
      <b/>
      <sz val="11"/>
      <color theme="8" tint="-0.249977111117893"/>
      <name val="Palatino Linotype"/>
      <family val="2"/>
    </font>
    <font>
      <sz val="11"/>
      <color theme="8" tint="-0.249977111117893"/>
      <name val="Palatino Linotype"/>
      <family val="2"/>
    </font>
    <font>
      <b/>
      <sz val="12"/>
      <color theme="1"/>
      <name val="Palatino Linotype"/>
      <family val="2"/>
    </font>
    <font>
      <u/>
      <sz val="9"/>
      <color indexed="81"/>
      <name val="Tahoma"/>
      <family val="2"/>
    </font>
    <font>
      <sz val="11"/>
      <name val="Palatino Linotype"/>
      <family val="1"/>
    </font>
    <font>
      <u/>
      <sz val="11"/>
      <color theme="1"/>
      <name val="Palatino Linotype"/>
      <family val="2"/>
    </font>
    <font>
      <b/>
      <sz val="11"/>
      <color theme="1"/>
      <name val="Palatino Linotype"/>
      <family val="2"/>
    </font>
    <font>
      <b/>
      <sz val="12"/>
      <color rgb="FF008000"/>
      <name val="Palatino Linotype"/>
      <family val="1"/>
    </font>
    <font>
      <sz val="9"/>
      <name val="Palatino Linotype"/>
      <family val="2"/>
    </font>
    <font>
      <sz val="11"/>
      <color theme="4" tint="-0.249977111117893"/>
      <name val="Palatino Linotype"/>
      <family val="2"/>
    </font>
    <font>
      <sz val="11"/>
      <color theme="8" tint="-0.249977111117893"/>
      <name val="Calibri"/>
      <family val="2"/>
      <scheme val="minor"/>
    </font>
  </fonts>
  <fills count="17">
    <fill>
      <patternFill patternType="none"/>
    </fill>
    <fill>
      <patternFill patternType="gray125"/>
    </fill>
    <fill>
      <patternFill patternType="solid">
        <fgColor theme="7" tint="0.79998168889431442"/>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rgb="FFFFFF66"/>
        <bgColor indexed="64"/>
      </patternFill>
    </fill>
    <fill>
      <patternFill patternType="solid">
        <fgColor theme="0" tint="-0.249977111117893"/>
        <bgColor indexed="64"/>
      </patternFill>
    </fill>
    <fill>
      <patternFill patternType="solid">
        <fgColor rgb="FF99FF99"/>
        <bgColor indexed="64"/>
      </patternFill>
    </fill>
    <fill>
      <patternFill patternType="solid">
        <fgColor rgb="FF99CCFF"/>
        <bgColor indexed="64"/>
      </patternFill>
    </fill>
    <fill>
      <patternFill patternType="solid">
        <fgColor rgb="FFFFCCFF"/>
        <bgColor indexed="64"/>
      </patternFill>
    </fill>
    <fill>
      <patternFill patternType="solid">
        <fgColor rgb="FFFF99FF"/>
        <bgColor indexed="64"/>
      </patternFill>
    </fill>
    <fill>
      <patternFill patternType="solid">
        <fgColor indexed="8"/>
        <bgColor indexed="64"/>
      </patternFill>
    </fill>
    <fill>
      <patternFill patternType="solid">
        <fgColor theme="6" tint="0.59999389629810485"/>
        <bgColor indexed="64"/>
      </patternFill>
    </fill>
    <fill>
      <patternFill patternType="solid">
        <fgColor rgb="FFFFFF00"/>
        <bgColor indexed="64"/>
      </patternFill>
    </fill>
  </fills>
  <borders count="39">
    <border>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medium">
        <color indexed="64"/>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s>
  <cellStyleXfs count="7">
    <xf numFmtId="0" fontId="0" fillId="0" borderId="0"/>
    <xf numFmtId="0" fontId="3" fillId="0" borderId="0"/>
    <xf numFmtId="164" fontId="3" fillId="0" borderId="0" applyFont="0" applyFill="0" applyBorder="0" applyAlignment="0" applyProtection="0"/>
    <xf numFmtId="0" fontId="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166" fontId="1" fillId="0" borderId="0" applyFont="0" applyFill="0" applyBorder="0" applyAlignment="0" applyProtection="0"/>
    <xf numFmtId="0" fontId="16" fillId="0" borderId="0" applyNumberFormat="0" applyFill="0" applyBorder="0" applyAlignment="0" applyProtection="0"/>
  </cellStyleXfs>
  <cellXfs count="352">
    <xf numFmtId="0" fontId="0" fillId="0" borderId="0" xfId="0"/>
    <xf numFmtId="0" fontId="3" fillId="0" borderId="0" xfId="1"/>
    <xf numFmtId="0" fontId="3" fillId="0" borderId="0" xfId="1" applyFill="1" applyBorder="1" applyAlignment="1">
      <alignment vertical="center" wrapText="1"/>
    </xf>
    <xf numFmtId="0" fontId="3" fillId="0" borderId="0" xfId="1" applyFill="1" applyBorder="1" applyAlignment="1">
      <alignment horizontal="center" vertical="center" wrapText="1"/>
    </xf>
    <xf numFmtId="0" fontId="3" fillId="0" borderId="0" xfId="1" applyFill="1" applyBorder="1" applyAlignment="1">
      <alignment horizontal="center" vertical="center"/>
    </xf>
    <xf numFmtId="0" fontId="3" fillId="0" borderId="0" xfId="1" applyFill="1" applyBorder="1"/>
    <xf numFmtId="0" fontId="3" fillId="0" borderId="2" xfId="1" applyBorder="1"/>
    <xf numFmtId="0" fontId="3" fillId="0" borderId="1" xfId="1" applyBorder="1"/>
    <xf numFmtId="0" fontId="3" fillId="0" borderId="3" xfId="1" applyBorder="1"/>
    <xf numFmtId="0" fontId="0" fillId="0" borderId="0" xfId="0"/>
    <xf numFmtId="0" fontId="8" fillId="0" borderId="0" xfId="3" applyAlignment="1" applyProtection="1"/>
    <xf numFmtId="0" fontId="13" fillId="0" borderId="0" xfId="0" applyFont="1" applyAlignment="1">
      <alignment horizontal="left"/>
    </xf>
    <xf numFmtId="0" fontId="13" fillId="0" borderId="0" xfId="0" applyFont="1" applyAlignment="1">
      <alignment horizontal="left" wrapText="1"/>
    </xf>
    <xf numFmtId="0" fontId="9" fillId="14" borderId="13" xfId="0" applyFont="1" applyFill="1" applyBorder="1" applyAlignment="1">
      <alignment horizontal="center" vertical="center" wrapText="1"/>
    </xf>
    <xf numFmtId="49" fontId="9" fillId="14" borderId="13" xfId="0" applyNumberFormat="1" applyFont="1" applyFill="1" applyBorder="1" applyAlignment="1">
      <alignment horizontal="center" vertical="center" wrapText="1"/>
    </xf>
    <xf numFmtId="15" fontId="13" fillId="0" borderId="3" xfId="0" applyNumberFormat="1" applyFont="1" applyBorder="1" applyAlignment="1">
      <alignment horizontal="left"/>
    </xf>
    <xf numFmtId="0" fontId="13" fillId="0" borderId="3" xfId="0" applyFont="1" applyBorder="1" applyAlignment="1">
      <alignment horizontal="left"/>
    </xf>
    <xf numFmtId="0" fontId="13" fillId="0" borderId="3" xfId="0" applyFont="1" applyBorder="1" applyAlignment="1">
      <alignment horizontal="left" wrapText="1"/>
    </xf>
    <xf numFmtId="15" fontId="12" fillId="0" borderId="3" xfId="0" applyNumberFormat="1" applyFont="1" applyBorder="1" applyAlignment="1">
      <alignment horizontal="left"/>
    </xf>
    <xf numFmtId="0" fontId="12" fillId="0" borderId="3" xfId="0" applyFont="1" applyBorder="1" applyAlignment="1">
      <alignment horizontal="left"/>
    </xf>
    <xf numFmtId="0" fontId="12" fillId="0" borderId="3" xfId="0" applyFont="1" applyBorder="1" applyAlignment="1">
      <alignment horizontal="left" wrapText="1"/>
    </xf>
    <xf numFmtId="0" fontId="14" fillId="0" borderId="3" xfId="1" applyFont="1" applyBorder="1" applyAlignment="1">
      <alignment horizontal="left"/>
    </xf>
    <xf numFmtId="0" fontId="15" fillId="0" borderId="3" xfId="3" applyFont="1" applyBorder="1" applyAlignment="1" applyProtection="1">
      <alignment horizontal="left" wrapText="1"/>
    </xf>
    <xf numFmtId="0" fontId="12" fillId="0" borderId="3" xfId="0" quotePrefix="1" applyFont="1" applyBorder="1" applyAlignment="1">
      <alignment horizontal="left"/>
    </xf>
    <xf numFmtId="0" fontId="15" fillId="0" borderId="3" xfId="3" applyFont="1" applyBorder="1" applyAlignment="1" applyProtection="1">
      <alignment horizontal="left"/>
    </xf>
    <xf numFmtId="0" fontId="14" fillId="0" borderId="3" xfId="1" applyFont="1" applyFill="1" applyBorder="1" applyAlignment="1">
      <alignment horizontal="left"/>
    </xf>
    <xf numFmtId="0" fontId="8" fillId="0" borderId="0" xfId="3" applyFill="1" applyAlignment="1" applyProtection="1"/>
    <xf numFmtId="0" fontId="0" fillId="0" borderId="0" xfId="0"/>
    <xf numFmtId="0" fontId="2" fillId="0" borderId="0" xfId="0" applyFont="1"/>
    <xf numFmtId="0" fontId="0" fillId="0" borderId="0" xfId="0" applyFill="1"/>
    <xf numFmtId="0" fontId="2" fillId="0" borderId="0" xfId="0" applyFont="1" applyFill="1"/>
    <xf numFmtId="0" fontId="0" fillId="0" borderId="0" xfId="0"/>
    <xf numFmtId="0" fontId="11" fillId="14" borderId="3" xfId="0" applyFont="1" applyFill="1" applyBorder="1" applyAlignment="1">
      <alignment horizontal="center" vertical="center" wrapText="1"/>
    </xf>
    <xf numFmtId="167" fontId="11" fillId="14" borderId="3" xfId="5" applyNumberFormat="1" applyFont="1" applyFill="1" applyBorder="1" applyAlignment="1">
      <alignment horizontal="center" vertical="center" wrapText="1"/>
    </xf>
    <xf numFmtId="0" fontId="4" fillId="0" borderId="19" xfId="0" applyFont="1" applyBorder="1" applyAlignment="1">
      <alignment horizontal="center"/>
    </xf>
    <xf numFmtId="0" fontId="4" fillId="0" borderId="20" xfId="0" applyFont="1" applyBorder="1" applyAlignment="1">
      <alignment horizontal="center"/>
    </xf>
    <xf numFmtId="0" fontId="4" fillId="0" borderId="21" xfId="0" applyFont="1" applyBorder="1" applyAlignment="1">
      <alignment horizontal="center"/>
    </xf>
    <xf numFmtId="0" fontId="4" fillId="0" borderId="22" xfId="0" applyFont="1" applyBorder="1" applyAlignment="1">
      <alignment horizontal="center"/>
    </xf>
    <xf numFmtId="0" fontId="0" fillId="0" borderId="7" xfId="0" applyBorder="1"/>
    <xf numFmtId="0" fontId="0" fillId="0" borderId="9" xfId="0" applyBorder="1"/>
    <xf numFmtId="0" fontId="0" fillId="0" borderId="8" xfId="0" applyBorder="1"/>
    <xf numFmtId="0" fontId="4" fillId="0" borderId="8" xfId="0" applyFont="1" applyBorder="1" applyAlignment="1">
      <alignment horizontal="center"/>
    </xf>
    <xf numFmtId="0" fontId="4" fillId="0" borderId="9" xfId="0" applyFont="1" applyBorder="1" applyAlignment="1">
      <alignment horizontal="center"/>
    </xf>
    <xf numFmtId="0" fontId="4" fillId="0" borderId="10" xfId="0" applyFont="1" applyBorder="1" applyAlignment="1">
      <alignment horizontal="center"/>
    </xf>
    <xf numFmtId="165" fontId="0" fillId="0" borderId="18" xfId="0" applyNumberFormat="1" applyBorder="1" applyAlignment="1">
      <alignment horizontal="center"/>
    </xf>
    <xf numFmtId="165" fontId="0" fillId="0" borderId="5" xfId="0" applyNumberFormat="1" applyBorder="1" applyAlignment="1">
      <alignment horizontal="center"/>
    </xf>
    <xf numFmtId="165" fontId="0" fillId="0" borderId="4" xfId="0" applyNumberFormat="1" applyBorder="1" applyAlignment="1">
      <alignment horizontal="center"/>
    </xf>
    <xf numFmtId="165" fontId="6" fillId="0" borderId="4" xfId="0" applyNumberFormat="1" applyFont="1" applyFill="1" applyBorder="1" applyAlignment="1">
      <alignment horizontal="center"/>
    </xf>
    <xf numFmtId="165" fontId="0" fillId="0" borderId="11" xfId="0" applyNumberFormat="1" applyBorder="1" applyAlignment="1">
      <alignment horizontal="center"/>
    </xf>
    <xf numFmtId="0" fontId="0" fillId="0" borderId="17" xfId="0" applyBorder="1"/>
    <xf numFmtId="0" fontId="0" fillId="0" borderId="0" xfId="0" applyBorder="1"/>
    <xf numFmtId="0" fontId="0" fillId="2" borderId="2" xfId="0" applyFill="1" applyBorder="1" applyAlignment="1">
      <alignment horizontal="center" wrapText="1"/>
    </xf>
    <xf numFmtId="0" fontId="4" fillId="0" borderId="24" xfId="0" applyFont="1" applyBorder="1" applyAlignment="1">
      <alignment horizontal="center"/>
    </xf>
    <xf numFmtId="0" fontId="4" fillId="0" borderId="25" xfId="0" applyFont="1" applyBorder="1" applyAlignment="1">
      <alignment horizontal="center"/>
    </xf>
    <xf numFmtId="0" fontId="4" fillId="0" borderId="26" xfId="0" applyFont="1" applyBorder="1" applyAlignment="1">
      <alignment horizontal="center"/>
    </xf>
    <xf numFmtId="165" fontId="0" fillId="0" borderId="33" xfId="0" applyNumberFormat="1" applyBorder="1" applyAlignment="1">
      <alignment horizontal="center"/>
    </xf>
    <xf numFmtId="165" fontId="0" fillId="0" borderId="12" xfId="0" applyNumberFormat="1" applyBorder="1" applyAlignment="1">
      <alignment horizontal="center"/>
    </xf>
    <xf numFmtId="165" fontId="5" fillId="0" borderId="12" xfId="0" applyNumberFormat="1" applyFont="1" applyBorder="1" applyAlignment="1">
      <alignment horizontal="center"/>
    </xf>
    <xf numFmtId="165" fontId="0" fillId="0" borderId="29" xfId="0" applyNumberFormat="1" applyBorder="1" applyAlignment="1">
      <alignment horizontal="center"/>
    </xf>
    <xf numFmtId="0" fontId="0" fillId="3" borderId="4" xfId="0" applyFill="1" applyBorder="1" applyAlignment="1">
      <alignment vertical="center" wrapText="1"/>
    </xf>
    <xf numFmtId="0" fontId="0" fillId="4" borderId="4" xfId="0" applyFill="1" applyBorder="1" applyAlignment="1">
      <alignment vertical="center" wrapText="1"/>
    </xf>
    <xf numFmtId="0" fontId="4" fillId="0" borderId="30" xfId="0" applyFont="1" applyBorder="1" applyAlignment="1">
      <alignment horizontal="center"/>
    </xf>
    <xf numFmtId="0" fontId="4" fillId="0" borderId="31" xfId="0" applyFont="1" applyBorder="1" applyAlignment="1">
      <alignment horizontal="center"/>
    </xf>
    <xf numFmtId="165" fontId="0" fillId="0" borderId="27" xfId="0" applyNumberFormat="1" applyBorder="1" applyAlignment="1">
      <alignment horizontal="center"/>
    </xf>
    <xf numFmtId="165" fontId="0" fillId="0" borderId="28" xfId="0" applyNumberFormat="1" applyBorder="1" applyAlignment="1">
      <alignment horizontal="center"/>
    </xf>
    <xf numFmtId="0" fontId="0" fillId="6" borderId="34" xfId="0" applyFill="1" applyBorder="1" applyAlignment="1">
      <alignment vertical="center"/>
    </xf>
    <xf numFmtId="0" fontId="0" fillId="8" borderId="4" xfId="0" applyFill="1" applyBorder="1" applyAlignment="1">
      <alignment vertical="center" wrapText="1"/>
    </xf>
    <xf numFmtId="0" fontId="0" fillId="9" borderId="15" xfId="0" applyFill="1" applyBorder="1" applyAlignment="1">
      <alignment horizontal="center" vertical="center" wrapText="1"/>
    </xf>
    <xf numFmtId="0" fontId="4" fillId="0" borderId="25" xfId="0" applyFont="1" applyFill="1" applyBorder="1" applyAlignment="1">
      <alignment horizontal="center"/>
    </xf>
    <xf numFmtId="0" fontId="4" fillId="0" borderId="26" xfId="0" applyFont="1" applyFill="1" applyBorder="1" applyAlignment="1">
      <alignment horizontal="center"/>
    </xf>
    <xf numFmtId="0" fontId="0" fillId="15" borderId="4" xfId="0" applyFill="1" applyBorder="1" applyAlignment="1">
      <alignment horizontal="center" vertical="center"/>
    </xf>
    <xf numFmtId="0" fontId="0" fillId="7" borderId="4" xfId="0" applyFill="1" applyBorder="1" applyAlignment="1">
      <alignment horizontal="center" vertical="center" wrapText="1"/>
    </xf>
    <xf numFmtId="0" fontId="4" fillId="0" borderId="30" xfId="0" applyFont="1" applyFill="1" applyBorder="1" applyAlignment="1">
      <alignment horizontal="center"/>
    </xf>
    <xf numFmtId="0" fontId="4" fillId="0" borderId="31" xfId="0" applyFont="1" applyFill="1" applyBorder="1" applyAlignment="1">
      <alignment horizontal="center"/>
    </xf>
    <xf numFmtId="0" fontId="0" fillId="5" borderId="34" xfId="0" applyFill="1" applyBorder="1" applyAlignment="1">
      <alignment vertical="center" wrapText="1"/>
    </xf>
    <xf numFmtId="0" fontId="0" fillId="11" borderId="35" xfId="0" applyFill="1" applyBorder="1" applyAlignment="1"/>
    <xf numFmtId="0" fontId="4" fillId="0" borderId="32" xfId="0" applyFont="1" applyBorder="1" applyAlignment="1">
      <alignment horizontal="center"/>
    </xf>
    <xf numFmtId="165" fontId="0" fillId="0" borderId="6" xfId="0" applyNumberFormat="1" applyBorder="1" applyAlignment="1">
      <alignment horizontal="center"/>
    </xf>
    <xf numFmtId="0" fontId="0" fillId="0" borderId="14" xfId="0" applyFill="1" applyBorder="1" applyAlignment="1">
      <alignment horizontal="center" vertical="top"/>
    </xf>
    <xf numFmtId="0" fontId="0" fillId="12" borderId="0" xfId="0" applyFill="1" applyBorder="1" applyAlignment="1">
      <alignment vertical="center"/>
    </xf>
    <xf numFmtId="0" fontId="0" fillId="0" borderId="25" xfId="0" applyBorder="1"/>
    <xf numFmtId="0" fontId="0" fillId="0" borderId="32" xfId="0" applyBorder="1"/>
    <xf numFmtId="0" fontId="0" fillId="0" borderId="26" xfId="0" applyBorder="1"/>
    <xf numFmtId="0" fontId="0" fillId="0" borderId="3" xfId="0" applyFill="1" applyBorder="1"/>
    <xf numFmtId="0" fontId="5" fillId="0" borderId="3" xfId="0" applyFont="1" applyBorder="1" applyAlignment="1">
      <alignment horizontal="center"/>
    </xf>
    <xf numFmtId="0" fontId="5" fillId="0" borderId="3" xfId="0" applyFont="1" applyFill="1" applyBorder="1" applyAlignment="1">
      <alignment horizontal="center"/>
    </xf>
    <xf numFmtId="0" fontId="7" fillId="0" borderId="0" xfId="0" applyFont="1"/>
    <xf numFmtId="15" fontId="13" fillId="0" borderId="3" xfId="0" applyNumberFormat="1" applyFont="1" applyBorder="1" applyAlignment="1">
      <alignment horizontal="left" wrapText="1"/>
    </xf>
    <xf numFmtId="15" fontId="13" fillId="16" borderId="3" xfId="0" applyNumberFormat="1" applyFont="1" applyFill="1" applyBorder="1" applyAlignment="1">
      <alignment horizontal="left"/>
    </xf>
    <xf numFmtId="0" fontId="13" fillId="16" borderId="3" xfId="0" applyFont="1" applyFill="1" applyBorder="1" applyAlignment="1">
      <alignment horizontal="left"/>
    </xf>
    <xf numFmtId="0" fontId="13" fillId="16" borderId="3" xfId="0" applyFont="1" applyFill="1" applyBorder="1" applyAlignment="1">
      <alignment horizontal="left" wrapText="1"/>
    </xf>
    <xf numFmtId="0" fontId="8" fillId="0" borderId="3" xfId="3" applyBorder="1" applyAlignment="1" applyProtection="1">
      <alignment horizontal="left" wrapText="1"/>
    </xf>
    <xf numFmtId="0" fontId="12" fillId="0" borderId="0" xfId="0" quotePrefix="1" applyFont="1"/>
    <xf numFmtId="0" fontId="20" fillId="0" borderId="3" xfId="3" applyFont="1" applyBorder="1" applyAlignment="1" applyProtection="1">
      <alignment horizontal="left" wrapText="1"/>
    </xf>
    <xf numFmtId="0" fontId="5" fillId="0" borderId="13" xfId="0" applyFont="1" applyBorder="1" applyAlignment="1">
      <alignment horizontal="center" vertical="center"/>
    </xf>
    <xf numFmtId="0" fontId="5" fillId="0" borderId="2" xfId="0" applyFont="1" applyBorder="1" applyAlignment="1">
      <alignment horizontal="center" vertical="center"/>
    </xf>
    <xf numFmtId="0" fontId="5" fillId="0" borderId="1" xfId="0" applyFont="1" applyBorder="1" applyAlignment="1">
      <alignment horizontal="center" vertical="center"/>
    </xf>
    <xf numFmtId="0" fontId="0" fillId="13" borderId="4" xfId="0" applyFill="1" applyBorder="1" applyAlignment="1">
      <alignment horizontal="center" vertical="center"/>
    </xf>
    <xf numFmtId="0" fontId="0" fillId="10" borderId="4" xfId="0" applyFill="1" applyBorder="1" applyAlignment="1">
      <alignment horizontal="center" vertical="center"/>
    </xf>
    <xf numFmtId="0" fontId="0" fillId="0" borderId="0" xfId="0" applyAlignment="1">
      <alignment wrapText="1"/>
    </xf>
    <xf numFmtId="0" fontId="0" fillId="0" borderId="4" xfId="0" applyBorder="1" applyAlignment="1">
      <alignment vertical="center" wrapText="1"/>
    </xf>
    <xf numFmtId="0" fontId="0" fillId="2" borderId="4" xfId="0" applyFill="1" applyBorder="1" applyAlignment="1">
      <alignment vertical="center"/>
    </xf>
    <xf numFmtId="0" fontId="0" fillId="2" borderId="15" xfId="0" applyFill="1" applyBorder="1" applyAlignment="1">
      <alignment vertical="center"/>
    </xf>
    <xf numFmtId="0" fontId="0" fillId="2" borderId="18" xfId="0" applyFill="1" applyBorder="1" applyAlignment="1">
      <alignment vertical="center"/>
    </xf>
    <xf numFmtId="0" fontId="0" fillId="3" borderId="4" xfId="0" applyFill="1" applyBorder="1" applyAlignment="1">
      <alignment vertical="center"/>
    </xf>
    <xf numFmtId="0" fontId="0" fillId="4" borderId="4" xfId="0" applyFill="1" applyBorder="1" applyAlignment="1">
      <alignment vertical="center"/>
    </xf>
    <xf numFmtId="0" fontId="0" fillId="4" borderId="15" xfId="0" applyFill="1" applyBorder="1" applyAlignment="1">
      <alignment vertical="center"/>
    </xf>
    <xf numFmtId="0" fontId="0" fillId="4" borderId="18" xfId="0" applyFill="1" applyBorder="1" applyAlignment="1">
      <alignment vertical="center"/>
    </xf>
    <xf numFmtId="0" fontId="0" fillId="6" borderId="4" xfId="0" applyFill="1" applyBorder="1" applyAlignment="1">
      <alignment vertical="center"/>
    </xf>
    <xf numFmtId="0" fontId="0" fillId="8" borderId="4" xfId="0" applyFill="1" applyBorder="1" applyAlignment="1">
      <alignment vertical="center"/>
    </xf>
    <xf numFmtId="0" fontId="0" fillId="9" borderId="18" xfId="0" applyFill="1" applyBorder="1" applyAlignment="1">
      <alignment vertical="center"/>
    </xf>
    <xf numFmtId="0" fontId="0" fillId="9" borderId="4" xfId="0" applyFill="1" applyBorder="1" applyAlignment="1">
      <alignment vertical="center"/>
    </xf>
    <xf numFmtId="0" fontId="0" fillId="13" borderId="4" xfId="0" applyFill="1" applyBorder="1" applyAlignment="1">
      <alignment vertical="center"/>
    </xf>
    <xf numFmtId="0" fontId="0" fillId="7" borderId="15" xfId="0" applyFill="1" applyBorder="1" applyAlignment="1">
      <alignment vertical="center"/>
    </xf>
    <xf numFmtId="0" fontId="0" fillId="7" borderId="18" xfId="0" applyFill="1" applyBorder="1" applyAlignment="1">
      <alignment vertical="center"/>
    </xf>
    <xf numFmtId="0" fontId="0" fillId="5" borderId="4" xfId="0" applyFill="1" applyBorder="1" applyAlignment="1">
      <alignment vertical="center"/>
    </xf>
    <xf numFmtId="0" fontId="0" fillId="10" borderId="4" xfId="0" applyFill="1" applyBorder="1" applyAlignment="1">
      <alignment vertical="center"/>
    </xf>
    <xf numFmtId="0" fontId="0" fillId="11" borderId="18" xfId="0" applyFill="1" applyBorder="1" applyAlignment="1">
      <alignment vertical="center" wrapText="1"/>
    </xf>
    <xf numFmtId="0" fontId="0" fillId="11" borderId="4" xfId="0" applyFill="1" applyBorder="1" applyAlignment="1">
      <alignment vertical="center"/>
    </xf>
    <xf numFmtId="0" fontId="0" fillId="12" borderId="4" xfId="0" applyFill="1" applyBorder="1" applyAlignment="1">
      <alignment vertical="center" wrapText="1"/>
    </xf>
    <xf numFmtId="0" fontId="0" fillId="12" borderId="4" xfId="0" applyFill="1" applyBorder="1" applyAlignment="1">
      <alignment vertical="center"/>
    </xf>
    <xf numFmtId="0" fontId="2" fillId="11" borderId="0" xfId="0" applyFont="1" applyFill="1" applyBorder="1" applyAlignment="1">
      <alignment horizontal="center"/>
    </xf>
    <xf numFmtId="0" fontId="2" fillId="12" borderId="14" xfId="0" applyFont="1" applyFill="1" applyBorder="1" applyAlignment="1">
      <alignment horizontal="center" vertical="center"/>
    </xf>
    <xf numFmtId="0" fontId="2" fillId="12" borderId="0" xfId="0" applyFont="1" applyFill="1" applyBorder="1" applyAlignment="1">
      <alignment horizontal="center" vertical="center"/>
    </xf>
    <xf numFmtId="0" fontId="2" fillId="0" borderId="14" xfId="0" applyFont="1" applyFill="1" applyBorder="1" applyAlignment="1">
      <alignment horizontal="center" vertical="top"/>
    </xf>
    <xf numFmtId="0" fontId="0" fillId="0" borderId="0" xfId="0" applyFill="1" applyBorder="1" applyAlignment="1">
      <alignment horizontal="center"/>
    </xf>
    <xf numFmtId="0" fontId="5" fillId="0" borderId="0" xfId="0" applyFont="1" applyBorder="1" applyAlignment="1">
      <alignment horizontal="center"/>
    </xf>
    <xf numFmtId="0" fontId="5" fillId="0" borderId="0" xfId="0" applyFont="1" applyBorder="1" applyAlignment="1">
      <alignment horizontal="center" vertical="center"/>
    </xf>
    <xf numFmtId="0" fontId="3" fillId="0" borderId="0" xfId="1" applyBorder="1"/>
    <xf numFmtId="0" fontId="2" fillId="2" borderId="2" xfId="0" applyFont="1" applyFill="1" applyBorder="1" applyAlignment="1">
      <alignment horizontal="center" wrapText="1"/>
    </xf>
    <xf numFmtId="0" fontId="2" fillId="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2"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37" xfId="0" applyFont="1" applyFill="1" applyBorder="1" applyAlignment="1">
      <alignment horizontal="center" vertical="center"/>
    </xf>
    <xf numFmtId="0" fontId="2" fillId="2" borderId="17" xfId="0" applyFont="1" applyFill="1" applyBorder="1" applyAlignment="1">
      <alignment horizontal="center" vertical="center"/>
    </xf>
    <xf numFmtId="0" fontId="2" fillId="3" borderId="2" xfId="0" applyFont="1" applyFill="1" applyBorder="1" applyAlignment="1">
      <alignment horizontal="center" vertical="center"/>
    </xf>
    <xf numFmtId="0" fontId="2" fillId="4" borderId="2" xfId="0" applyFont="1" applyFill="1" applyBorder="1" applyAlignment="1">
      <alignment horizontal="center" vertical="center"/>
    </xf>
    <xf numFmtId="0" fontId="2" fillId="4" borderId="14" xfId="0" applyFont="1" applyFill="1" applyBorder="1" applyAlignment="1">
      <alignment horizontal="center" vertical="center"/>
    </xf>
    <xf numFmtId="0" fontId="2" fillId="0" borderId="8" xfId="0" applyFont="1" applyBorder="1" applyAlignment="1">
      <alignment horizontal="center" vertical="center" wrapText="1"/>
    </xf>
    <xf numFmtId="0" fontId="2" fillId="0" borderId="8" xfId="0" applyFont="1" applyBorder="1" applyAlignment="1">
      <alignment horizontal="center" wrapText="1"/>
    </xf>
    <xf numFmtId="0" fontId="2" fillId="2" borderId="8" xfId="0" applyFont="1" applyFill="1" applyBorder="1" applyAlignment="1">
      <alignment horizontal="center" vertical="center"/>
    </xf>
    <xf numFmtId="0" fontId="2" fillId="2" borderId="37" xfId="0" applyFont="1" applyFill="1" applyBorder="1" applyAlignment="1">
      <alignment horizontal="center" vertical="center"/>
    </xf>
    <xf numFmtId="0" fontId="2" fillId="4" borderId="23" xfId="0" applyFont="1" applyFill="1" applyBorder="1" applyAlignment="1">
      <alignment horizontal="center" vertical="center" wrapText="1"/>
    </xf>
    <xf numFmtId="0" fontId="2" fillId="6" borderId="2" xfId="0" applyFont="1" applyFill="1" applyBorder="1" applyAlignment="1">
      <alignment horizontal="center" vertical="center"/>
    </xf>
    <xf numFmtId="0" fontId="2" fillId="8" borderId="14" xfId="0" applyFont="1" applyFill="1" applyBorder="1" applyAlignment="1">
      <alignment horizontal="center" vertical="center" wrapText="1"/>
    </xf>
    <xf numFmtId="0" fontId="2" fillId="6" borderId="23" xfId="0" applyFont="1" applyFill="1" applyBorder="1" applyAlignment="1">
      <alignment horizontal="center" vertical="center"/>
    </xf>
    <xf numFmtId="0" fontId="2" fillId="8" borderId="2" xfId="0" applyFont="1" applyFill="1" applyBorder="1" applyAlignment="1">
      <alignment horizontal="center" vertical="center" wrapText="1"/>
    </xf>
    <xf numFmtId="0" fontId="2" fillId="9" borderId="14" xfId="0" applyFont="1" applyFill="1" applyBorder="1" applyAlignment="1">
      <alignment horizontal="center" vertical="center" wrapText="1"/>
    </xf>
    <xf numFmtId="0" fontId="2" fillId="4" borderId="7" xfId="0" applyFont="1" applyFill="1" applyBorder="1" applyAlignment="1">
      <alignment horizontal="center" vertical="center"/>
    </xf>
    <xf numFmtId="0" fontId="2" fillId="6" borderId="8" xfId="0" applyFont="1" applyFill="1" applyBorder="1" applyAlignment="1">
      <alignment horizontal="center" vertical="center"/>
    </xf>
    <xf numFmtId="0" fontId="2" fillId="8" borderId="8" xfId="0" applyFont="1" applyFill="1" applyBorder="1" applyAlignment="1">
      <alignment horizontal="center" vertical="center"/>
    </xf>
    <xf numFmtId="0" fontId="2" fillId="4" borderId="17" xfId="0" applyFont="1" applyFill="1" applyBorder="1" applyAlignment="1">
      <alignment horizontal="center" vertical="center"/>
    </xf>
    <xf numFmtId="0" fontId="2" fillId="8" borderId="2" xfId="0" applyFont="1" applyFill="1" applyBorder="1" applyAlignment="1">
      <alignment horizontal="center" vertical="center"/>
    </xf>
    <xf numFmtId="0" fontId="2" fillId="9" borderId="2" xfId="0" applyFont="1" applyFill="1" applyBorder="1" applyAlignment="1">
      <alignment horizontal="center" vertical="center"/>
    </xf>
    <xf numFmtId="0" fontId="2" fillId="15" borderId="2" xfId="0" applyFont="1" applyFill="1" applyBorder="1" applyAlignment="1">
      <alignment horizontal="center" vertical="center"/>
    </xf>
    <xf numFmtId="0" fontId="2" fillId="13" borderId="2" xfId="0" applyFont="1" applyFill="1" applyBorder="1" applyAlignment="1">
      <alignment horizontal="center" vertical="center"/>
    </xf>
    <xf numFmtId="0" fontId="2" fillId="7" borderId="2" xfId="0" applyFont="1" applyFill="1" applyBorder="1" applyAlignment="1">
      <alignment horizontal="center" vertical="center" wrapText="1"/>
    </xf>
    <xf numFmtId="0" fontId="2" fillId="9" borderId="7" xfId="0" applyFont="1" applyFill="1" applyBorder="1" applyAlignment="1">
      <alignment horizontal="center" vertical="center"/>
    </xf>
    <xf numFmtId="0" fontId="2" fillId="9" borderId="8" xfId="0" applyFont="1" applyFill="1" applyBorder="1" applyAlignment="1">
      <alignment horizontal="center" vertical="center"/>
    </xf>
    <xf numFmtId="0" fontId="2" fillId="13" borderId="8" xfId="0" applyFont="1" applyFill="1" applyBorder="1" applyAlignment="1">
      <alignment horizontal="center" vertical="center"/>
    </xf>
    <xf numFmtId="0" fontId="2" fillId="7" borderId="37" xfId="0" applyFont="1" applyFill="1" applyBorder="1" applyAlignment="1">
      <alignment horizontal="center" vertical="center"/>
    </xf>
    <xf numFmtId="0" fontId="2" fillId="9" borderId="17" xfId="0" applyFont="1" applyFill="1" applyBorder="1" applyAlignment="1">
      <alignment horizontal="center" vertical="center"/>
    </xf>
    <xf numFmtId="0" fontId="2" fillId="7" borderId="14" xfId="0" applyFont="1" applyFill="1" applyBorder="1" applyAlignment="1">
      <alignment horizontal="center" vertical="center"/>
    </xf>
    <xf numFmtId="0" fontId="2" fillId="7" borderId="23"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10" borderId="35" xfId="0" applyFont="1" applyFill="1" applyBorder="1" applyAlignment="1">
      <alignment horizontal="center"/>
    </xf>
    <xf numFmtId="0" fontId="2" fillId="5" borderId="23" xfId="0" applyFont="1" applyFill="1" applyBorder="1" applyAlignment="1">
      <alignment horizontal="center" vertical="center" wrapText="1"/>
    </xf>
    <xf numFmtId="0" fontId="2" fillId="10" borderId="2" xfId="0" applyFont="1" applyFill="1" applyBorder="1" applyAlignment="1">
      <alignment horizontal="center" vertical="center"/>
    </xf>
    <xf numFmtId="0" fontId="2" fillId="11" borderId="35" xfId="0" applyFont="1" applyFill="1" applyBorder="1" applyAlignment="1">
      <alignment horizontal="center"/>
    </xf>
    <xf numFmtId="0" fontId="2" fillId="7" borderId="7" xfId="0" applyFont="1" applyFill="1" applyBorder="1" applyAlignment="1">
      <alignment horizontal="center" vertical="center"/>
    </xf>
    <xf numFmtId="0" fontId="2" fillId="5" borderId="8" xfId="0" applyFont="1" applyFill="1" applyBorder="1" applyAlignment="1">
      <alignment horizontal="center" vertical="center"/>
    </xf>
    <xf numFmtId="0" fontId="2" fillId="10" borderId="8" xfId="0" applyFont="1" applyFill="1" applyBorder="1" applyAlignment="1">
      <alignment horizontal="center" vertical="center"/>
    </xf>
    <xf numFmtId="0" fontId="2" fillId="7" borderId="17" xfId="0" applyFont="1" applyFill="1" applyBorder="1" applyAlignment="1">
      <alignment horizontal="center" vertical="center"/>
    </xf>
    <xf numFmtId="0" fontId="2" fillId="5" borderId="2" xfId="0" applyFont="1" applyFill="1" applyBorder="1" applyAlignment="1">
      <alignment horizontal="center" vertical="center"/>
    </xf>
    <xf numFmtId="0" fontId="2" fillId="11" borderId="7" xfId="0" applyFont="1" applyFill="1" applyBorder="1" applyAlignment="1">
      <alignment horizontal="center" vertical="center" wrapText="1"/>
    </xf>
    <xf numFmtId="0" fontId="2" fillId="11" borderId="8" xfId="0" applyFont="1" applyFill="1" applyBorder="1" applyAlignment="1">
      <alignment horizontal="center" vertical="center"/>
    </xf>
    <xf numFmtId="0" fontId="2" fillId="12" borderId="8" xfId="0" applyFont="1" applyFill="1" applyBorder="1" applyAlignment="1">
      <alignment horizontal="center" vertical="center" wrapText="1"/>
    </xf>
    <xf numFmtId="0" fontId="2" fillId="12" borderId="8" xfId="0" applyFont="1" applyFill="1" applyBorder="1" applyAlignment="1">
      <alignment horizontal="center" vertical="center"/>
    </xf>
    <xf numFmtId="0" fontId="2" fillId="11" borderId="17" xfId="0" applyFont="1" applyFill="1" applyBorder="1" applyAlignment="1">
      <alignment horizontal="center" vertical="center" wrapText="1"/>
    </xf>
    <xf numFmtId="0" fontId="2" fillId="11" borderId="2" xfId="0" applyFont="1" applyFill="1" applyBorder="1" applyAlignment="1">
      <alignment horizontal="center" vertical="center"/>
    </xf>
    <xf numFmtId="0" fontId="2" fillId="12" borderId="2" xfId="0" applyFont="1" applyFill="1" applyBorder="1" applyAlignment="1">
      <alignment horizontal="center" vertical="center" wrapText="1"/>
    </xf>
    <xf numFmtId="0" fontId="2" fillId="12" borderId="2"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17" xfId="0" applyFont="1" applyFill="1" applyBorder="1" applyAlignment="1">
      <alignment horizontal="center" vertical="center"/>
    </xf>
    <xf numFmtId="0" fontId="22" fillId="0" borderId="17" xfId="0" applyFont="1" applyBorder="1"/>
    <xf numFmtId="0" fontId="22" fillId="0" borderId="0" xfId="0" applyFont="1" applyBorder="1"/>
    <xf numFmtId="0" fontId="22" fillId="2" borderId="2" xfId="0" applyFont="1" applyFill="1" applyBorder="1" applyAlignment="1">
      <alignment horizontal="center" vertical="top" wrapText="1"/>
    </xf>
    <xf numFmtId="0" fontId="22" fillId="2" borderId="2" xfId="0" applyFont="1" applyFill="1" applyBorder="1" applyAlignment="1">
      <alignment vertical="center"/>
    </xf>
    <xf numFmtId="0" fontId="22" fillId="2" borderId="14" xfId="0" applyFont="1" applyFill="1" applyBorder="1" applyAlignment="1">
      <alignment vertical="center"/>
    </xf>
    <xf numFmtId="0" fontId="22" fillId="4" borderId="17" xfId="0" applyFont="1" applyFill="1" applyBorder="1" applyAlignment="1">
      <alignment vertical="center"/>
    </xf>
    <xf numFmtId="0" fontId="22" fillId="6" borderId="2" xfId="0" applyFont="1" applyFill="1" applyBorder="1" applyAlignment="1">
      <alignment vertical="center"/>
    </xf>
    <xf numFmtId="0" fontId="22" fillId="8" borderId="2" xfId="0" applyFont="1" applyFill="1" applyBorder="1" applyAlignment="1">
      <alignment horizontal="center" vertical="center" wrapText="1"/>
    </xf>
    <xf numFmtId="0" fontId="22" fillId="8" borderId="2" xfId="0" applyFont="1" applyFill="1" applyBorder="1" applyAlignment="1">
      <alignment vertical="center"/>
    </xf>
    <xf numFmtId="0" fontId="22" fillId="9" borderId="14" xfId="0" applyFont="1" applyFill="1" applyBorder="1" applyAlignment="1">
      <alignment horizontal="center" vertical="center" wrapText="1"/>
    </xf>
    <xf numFmtId="0" fontId="22" fillId="0" borderId="0" xfId="0" applyFont="1"/>
    <xf numFmtId="0" fontId="22" fillId="9" borderId="17" xfId="0" applyFont="1" applyFill="1" applyBorder="1" applyAlignment="1">
      <alignment vertical="center"/>
    </xf>
    <xf numFmtId="0" fontId="22" fillId="9" borderId="2" xfId="0" applyFont="1" applyFill="1" applyBorder="1" applyAlignment="1">
      <alignment vertical="center"/>
    </xf>
    <xf numFmtId="0" fontId="22" fillId="13" borderId="2" xfId="0" applyFont="1" applyFill="1" applyBorder="1" applyAlignment="1">
      <alignment vertical="center"/>
    </xf>
    <xf numFmtId="0" fontId="22" fillId="7" borderId="2" xfId="0" applyFont="1" applyFill="1" applyBorder="1" applyAlignment="1">
      <alignment horizontal="center" vertical="center" wrapText="1"/>
    </xf>
    <xf numFmtId="0" fontId="22" fillId="7" borderId="14" xfId="0" applyFont="1" applyFill="1" applyBorder="1" applyAlignment="1">
      <alignment vertical="center"/>
    </xf>
    <xf numFmtId="0" fontId="22" fillId="7" borderId="17" xfId="0" applyFont="1" applyFill="1" applyBorder="1" applyAlignment="1">
      <alignment vertical="center"/>
    </xf>
    <xf numFmtId="0" fontId="22" fillId="5" borderId="23" xfId="0" applyFont="1" applyFill="1" applyBorder="1" applyAlignment="1">
      <alignment horizontal="center" vertical="center" wrapText="1"/>
    </xf>
    <xf numFmtId="0" fontId="22" fillId="5" borderId="2" xfId="0" applyFont="1" applyFill="1" applyBorder="1" applyAlignment="1">
      <alignment vertical="center"/>
    </xf>
    <xf numFmtId="0" fontId="22" fillId="11" borderId="17" xfId="0" applyFont="1" applyFill="1" applyBorder="1" applyAlignment="1">
      <alignment vertical="center" wrapText="1"/>
    </xf>
    <xf numFmtId="0" fontId="22" fillId="11" borderId="2" xfId="0" applyFont="1" applyFill="1" applyBorder="1" applyAlignment="1">
      <alignment vertical="center"/>
    </xf>
    <xf numFmtId="0" fontId="22" fillId="12" borderId="2" xfId="0" applyFont="1" applyFill="1" applyBorder="1" applyAlignment="1">
      <alignment vertical="center" wrapText="1"/>
    </xf>
    <xf numFmtId="0" fontId="22" fillId="12" borderId="2" xfId="0" applyFont="1" applyFill="1" applyBorder="1" applyAlignment="1">
      <alignment vertical="center"/>
    </xf>
    <xf numFmtId="0" fontId="22" fillId="3" borderId="2" xfId="0" applyFont="1" applyFill="1" applyBorder="1" applyAlignment="1">
      <alignment horizontal="center" vertical="center" wrapText="1"/>
    </xf>
    <xf numFmtId="0" fontId="22" fillId="4" borderId="2" xfId="0" applyFont="1" applyFill="1" applyBorder="1" applyAlignment="1">
      <alignment horizontal="center" vertical="center" wrapText="1"/>
    </xf>
    <xf numFmtId="0" fontId="22" fillId="6" borderId="23" xfId="0" applyFont="1" applyFill="1" applyBorder="1" applyAlignment="1">
      <alignment horizontal="center" vertical="center" wrapText="1"/>
    </xf>
    <xf numFmtId="0" fontId="22" fillId="15" borderId="2" xfId="0" applyFont="1" applyFill="1" applyBorder="1" applyAlignment="1">
      <alignment horizontal="center" vertical="center" wrapText="1"/>
    </xf>
    <xf numFmtId="0" fontId="22" fillId="13" borderId="2" xfId="0" applyFont="1" applyFill="1" applyBorder="1" applyAlignment="1">
      <alignment horizontal="center" vertical="center" wrapText="1"/>
    </xf>
    <xf numFmtId="0" fontId="22" fillId="5" borderId="2" xfId="0" applyFont="1" applyFill="1" applyBorder="1" applyAlignment="1">
      <alignment vertical="center" wrapText="1"/>
    </xf>
    <xf numFmtId="0" fontId="22" fillId="10" borderId="2" xfId="0" applyFont="1" applyFill="1" applyBorder="1" applyAlignment="1">
      <alignment horizontal="center" vertical="center" wrapText="1"/>
    </xf>
    <xf numFmtId="0" fontId="22" fillId="10" borderId="2" xfId="0" applyFont="1" applyFill="1" applyBorder="1" applyAlignment="1">
      <alignment vertical="center" wrapText="1"/>
    </xf>
    <xf numFmtId="0" fontId="22" fillId="11" borderId="35" xfId="0" applyFont="1" applyFill="1" applyBorder="1" applyAlignment="1">
      <alignment horizontal="center" wrapText="1"/>
    </xf>
    <xf numFmtId="0" fontId="22" fillId="12" borderId="0" xfId="0" applyFont="1" applyFill="1" applyBorder="1" applyAlignment="1">
      <alignment horizontal="center" vertical="center" wrapText="1"/>
    </xf>
    <xf numFmtId="0" fontId="22" fillId="0" borderId="14" xfId="0" applyFont="1" applyFill="1" applyBorder="1" applyAlignment="1">
      <alignment horizontal="center" vertical="top" wrapText="1"/>
    </xf>
    <xf numFmtId="0" fontId="22" fillId="0" borderId="2" xfId="0" applyFont="1" applyBorder="1" applyAlignment="1">
      <alignment horizontal="center" vertical="center" wrapText="1"/>
    </xf>
    <xf numFmtId="165" fontId="0" fillId="0" borderId="36" xfId="0" applyNumberFormat="1" applyBorder="1" applyAlignment="1">
      <alignment horizontal="center"/>
    </xf>
    <xf numFmtId="165" fontId="0" fillId="0" borderId="13" xfId="0" applyNumberFormat="1" applyBorder="1" applyAlignment="1">
      <alignment horizontal="center"/>
    </xf>
    <xf numFmtId="165" fontId="0" fillId="0" borderId="16" xfId="0" applyNumberFormat="1" applyBorder="1" applyAlignment="1">
      <alignment horizontal="center"/>
    </xf>
    <xf numFmtId="0" fontId="0" fillId="0" borderId="13" xfId="0" applyBorder="1"/>
    <xf numFmtId="0" fontId="0" fillId="0" borderId="16" xfId="0" applyBorder="1"/>
    <xf numFmtId="0" fontId="0" fillId="0" borderId="38" xfId="0" applyBorder="1"/>
    <xf numFmtId="0" fontId="22" fillId="0" borderId="18" xfId="0" applyFont="1" applyFill="1" applyBorder="1" applyAlignment="1">
      <alignment horizontal="center" vertical="center" wrapText="1"/>
    </xf>
    <xf numFmtId="0" fontId="4" fillId="0" borderId="3" xfId="0" applyFont="1" applyBorder="1" applyAlignment="1">
      <alignment horizontal="center"/>
    </xf>
    <xf numFmtId="0" fontId="4" fillId="0" borderId="13" xfId="1" applyFont="1" applyFill="1" applyBorder="1" applyAlignment="1">
      <alignment horizontal="center"/>
    </xf>
    <xf numFmtId="0" fontId="2" fillId="0" borderId="3" xfId="0" applyFont="1" applyFill="1" applyBorder="1" applyAlignment="1">
      <alignment horizontal="center"/>
    </xf>
    <xf numFmtId="0" fontId="25" fillId="0" borderId="0" xfId="0" applyFont="1"/>
    <xf numFmtId="0" fontId="0" fillId="16" borderId="0" xfId="0" applyFill="1" applyAlignment="1">
      <alignment wrapText="1"/>
    </xf>
    <xf numFmtId="0" fontId="12" fillId="16" borderId="3" xfId="0" applyFont="1" applyFill="1" applyBorder="1" applyAlignment="1">
      <alignment horizontal="left"/>
    </xf>
    <xf numFmtId="0" fontId="6" fillId="0" borderId="0" xfId="0" applyFont="1"/>
    <xf numFmtId="0" fontId="30" fillId="0" borderId="0" xfId="0" applyFont="1"/>
    <xf numFmtId="0" fontId="35" fillId="0" borderId="0" xfId="0" applyFont="1" applyAlignment="1">
      <alignment vertical="top"/>
    </xf>
    <xf numFmtId="0" fontId="37" fillId="0" borderId="0" xfId="0" applyFont="1" applyAlignment="1">
      <alignment horizontal="right" vertical="center"/>
    </xf>
    <xf numFmtId="0" fontId="34" fillId="0" borderId="0" xfId="0" applyFont="1" applyAlignment="1">
      <alignment horizontal="left" vertical="center"/>
    </xf>
    <xf numFmtId="0" fontId="0" fillId="0" borderId="0" xfId="0" applyAlignment="1"/>
    <xf numFmtId="0" fontId="36" fillId="0" borderId="0" xfId="0" applyFont="1" applyAlignment="1">
      <alignment horizontal="left" vertical="center"/>
    </xf>
    <xf numFmtId="0" fontId="35" fillId="0" borderId="0" xfId="0" applyFont="1" applyAlignment="1">
      <alignment horizontal="left" vertical="center"/>
    </xf>
    <xf numFmtId="0" fontId="36" fillId="0" borderId="0" xfId="0" applyFont="1" applyAlignment="1">
      <alignment vertical="top"/>
    </xf>
    <xf numFmtId="0" fontId="35" fillId="0" borderId="0" xfId="0" applyFont="1" applyAlignment="1">
      <alignment horizontal="right" vertical="top"/>
    </xf>
    <xf numFmtId="0" fontId="35" fillId="0" borderId="0" xfId="0" applyFont="1" applyAlignment="1">
      <alignment vertical="center"/>
    </xf>
    <xf numFmtId="0" fontId="5" fillId="0" borderId="0" xfId="0" applyFont="1"/>
    <xf numFmtId="0" fontId="41" fillId="0" borderId="0" xfId="0" applyFont="1" applyAlignment="1">
      <alignment horizontal="justify" vertical="top"/>
    </xf>
    <xf numFmtId="0" fontId="40" fillId="0" borderId="0" xfId="0" applyFont="1" applyAlignment="1">
      <alignment horizontal="justify" vertical="top"/>
    </xf>
    <xf numFmtId="0" fontId="41" fillId="0" borderId="0" xfId="0" applyFont="1" applyAlignment="1">
      <alignment horizontal="justify" vertical="top" wrapText="1"/>
    </xf>
    <xf numFmtId="0" fontId="0" fillId="0" borderId="0" xfId="0" applyAlignment="1">
      <alignment horizontal="right"/>
    </xf>
    <xf numFmtId="0" fontId="42" fillId="0" borderId="0" xfId="0" applyFont="1" applyAlignment="1">
      <alignment wrapText="1"/>
    </xf>
    <xf numFmtId="0" fontId="12" fillId="0" borderId="0" xfId="0" applyFont="1" applyAlignment="1">
      <alignment wrapText="1"/>
    </xf>
    <xf numFmtId="0" fontId="12" fillId="0" borderId="0" xfId="0" applyFont="1" applyAlignment="1">
      <alignment horizontal="left" wrapText="1"/>
    </xf>
    <xf numFmtId="0" fontId="12" fillId="0" borderId="3" xfId="0" quotePrefix="1" applyFont="1" applyBorder="1" applyAlignment="1">
      <alignment horizontal="left" wrapText="1"/>
    </xf>
    <xf numFmtId="0" fontId="4" fillId="0" borderId="0" xfId="1" applyFont="1"/>
    <xf numFmtId="0" fontId="30" fillId="0" borderId="0" xfId="1" applyFont="1"/>
    <xf numFmtId="0" fontId="3" fillId="0" borderId="0" xfId="1" applyAlignment="1">
      <alignment horizontal="right"/>
    </xf>
    <xf numFmtId="0" fontId="5" fillId="0" borderId="0" xfId="1" applyFont="1"/>
    <xf numFmtId="0" fontId="7" fillId="0" borderId="0" xfId="1" applyFont="1"/>
    <xf numFmtId="0" fontId="5" fillId="0" borderId="0" xfId="1" applyFont="1" applyAlignment="1">
      <alignment vertical="top"/>
    </xf>
    <xf numFmtId="0" fontId="3" fillId="0" borderId="0" xfId="1" applyFill="1"/>
    <xf numFmtId="0" fontId="3" fillId="0" borderId="0" xfId="1" applyAlignment="1">
      <alignment vertical="top"/>
    </xf>
    <xf numFmtId="0" fontId="24" fillId="0" borderId="0" xfId="1" applyFont="1"/>
    <xf numFmtId="0" fontId="3" fillId="0" borderId="0" xfId="1" applyAlignment="1">
      <alignment horizontal="left" vertical="top" wrapText="1"/>
    </xf>
    <xf numFmtId="0" fontId="46" fillId="0" borderId="0" xfId="1" applyFont="1"/>
    <xf numFmtId="0" fontId="47" fillId="0" borderId="0" xfId="1" applyFont="1" applyAlignment="1">
      <alignment vertical="center"/>
    </xf>
    <xf numFmtId="0" fontId="3" fillId="0" borderId="0" xfId="1" applyAlignment="1"/>
    <xf numFmtId="0" fontId="3" fillId="0" borderId="0" xfId="1" applyAlignment="1">
      <alignment vertical="center"/>
    </xf>
    <xf numFmtId="0" fontId="39" fillId="0" borderId="0" xfId="1" applyFont="1"/>
    <xf numFmtId="0" fontId="39" fillId="0" borderId="0" xfId="1" applyFont="1" applyAlignment="1">
      <alignment horizontal="left" indent="1"/>
    </xf>
    <xf numFmtId="0" fontId="38" fillId="0" borderId="0" xfId="1" applyFont="1" applyAlignment="1">
      <alignment vertical="top"/>
    </xf>
    <xf numFmtId="0" fontId="3" fillId="0" borderId="0" xfId="1" applyAlignment="1">
      <alignment wrapText="1"/>
    </xf>
    <xf numFmtId="0" fontId="3" fillId="0" borderId="0" xfId="1" applyAlignment="1">
      <alignment horizontal="right" vertical="top"/>
    </xf>
    <xf numFmtId="0" fontId="3" fillId="0" borderId="0" xfId="1" applyAlignment="1">
      <alignment horizontal="left" indent="1"/>
    </xf>
    <xf numFmtId="0" fontId="6" fillId="0" borderId="0" xfId="1" applyFont="1"/>
    <xf numFmtId="0" fontId="38" fillId="0" borderId="0" xfId="1" applyFont="1"/>
    <xf numFmtId="0" fontId="50" fillId="0" borderId="0" xfId="1" applyFont="1"/>
    <xf numFmtId="0" fontId="49" fillId="0" borderId="0" xfId="1" applyFont="1"/>
    <xf numFmtId="0" fontId="49" fillId="0" borderId="0" xfId="1" applyFont="1" applyAlignment="1">
      <alignment horizontal="left" vertical="top"/>
    </xf>
    <xf numFmtId="0" fontId="5" fillId="0" borderId="0" xfId="1" applyFont="1" applyAlignment="1">
      <alignment wrapText="1"/>
    </xf>
    <xf numFmtId="0" fontId="51" fillId="0" borderId="0" xfId="1" applyFont="1"/>
    <xf numFmtId="0" fontId="52" fillId="0" borderId="0" xfId="1" applyFont="1"/>
    <xf numFmtId="0" fontId="8" fillId="0" borderId="0" xfId="3" applyAlignment="1" applyProtection="1">
      <alignment vertical="top"/>
    </xf>
    <xf numFmtId="0" fontId="8" fillId="0" borderId="0" xfId="3" applyAlignment="1" applyProtection="1">
      <alignment horizontal="left" vertical="top"/>
    </xf>
    <xf numFmtId="0" fontId="54" fillId="0" borderId="0" xfId="1" applyFont="1"/>
    <xf numFmtId="0" fontId="3" fillId="0" borderId="0" xfId="1" applyAlignment="1">
      <alignment vertical="top" wrapText="1"/>
    </xf>
    <xf numFmtId="0" fontId="3" fillId="0" borderId="0" xfId="1" applyAlignment="1">
      <alignment wrapText="1"/>
    </xf>
    <xf numFmtId="0" fontId="3" fillId="0" borderId="0" xfId="1" applyAlignment="1">
      <alignment horizontal="left" vertical="top"/>
    </xf>
    <xf numFmtId="0" fontId="3" fillId="0" borderId="0" xfId="1" applyAlignment="1">
      <alignment horizontal="left" vertical="top" wrapText="1"/>
    </xf>
    <xf numFmtId="0" fontId="0" fillId="0" borderId="0" xfId="0" applyAlignment="1">
      <alignment horizontal="center"/>
    </xf>
    <xf numFmtId="0" fontId="12" fillId="0" borderId="3" xfId="0" applyFont="1" applyBorder="1" applyAlignment="1">
      <alignment horizontal="center"/>
    </xf>
    <xf numFmtId="0" fontId="12" fillId="0" borderId="3" xfId="0" applyFont="1" applyBorder="1" applyAlignment="1">
      <alignment horizontal="center" wrapText="1"/>
    </xf>
    <xf numFmtId="0" fontId="13" fillId="0" borderId="0" xfId="0" applyFont="1" applyAlignment="1">
      <alignment horizontal="center"/>
    </xf>
    <xf numFmtId="0" fontId="0" fillId="0" borderId="0" xfId="0" applyFill="1" applyAlignment="1">
      <alignment horizontal="center"/>
    </xf>
    <xf numFmtId="0" fontId="0" fillId="0" borderId="0" xfId="0" applyAlignment="1">
      <alignment vertical="top"/>
    </xf>
    <xf numFmtId="0" fontId="0" fillId="0" borderId="0" xfId="0" applyAlignment="1">
      <alignment vertical="top" wrapText="1"/>
    </xf>
    <xf numFmtId="0" fontId="26" fillId="0" borderId="0" xfId="0" applyFont="1" applyAlignment="1">
      <alignment vertical="top" wrapText="1"/>
    </xf>
    <xf numFmtId="0" fontId="17" fillId="0" borderId="0" xfId="0" applyFont="1" applyAlignment="1">
      <alignment vertical="top" wrapText="1"/>
    </xf>
    <xf numFmtId="0" fontId="43" fillId="0" borderId="0" xfId="0" applyFont="1" applyAlignment="1">
      <alignment vertical="top"/>
    </xf>
    <xf numFmtId="0" fontId="12" fillId="0" borderId="0" xfId="0" applyFont="1" applyAlignment="1">
      <alignment vertical="top"/>
    </xf>
    <xf numFmtId="0" fontId="18" fillId="0" borderId="0" xfId="0" applyFont="1" applyAlignment="1">
      <alignment vertical="top" wrapText="1"/>
    </xf>
    <xf numFmtId="0" fontId="25" fillId="0" borderId="0" xfId="0" applyFont="1" applyAlignment="1">
      <alignment vertical="top"/>
    </xf>
    <xf numFmtId="0" fontId="2" fillId="0" borderId="0" xfId="0" applyFont="1" applyAlignment="1">
      <alignment vertical="top"/>
    </xf>
    <xf numFmtId="0" fontId="23" fillId="0" borderId="0" xfId="0" applyFont="1" applyAlignment="1">
      <alignment vertical="top" wrapText="1"/>
    </xf>
    <xf numFmtId="0" fontId="0" fillId="0" borderId="0" xfId="0" applyAlignment="1">
      <alignment horizontal="left" vertical="top" wrapText="1"/>
    </xf>
    <xf numFmtId="0" fontId="0" fillId="0" borderId="0" xfId="0" quotePrefix="1" applyAlignment="1">
      <alignment horizontal="left" vertical="top" wrapText="1"/>
    </xf>
    <xf numFmtId="0" fontId="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vertical="top" wrapText="1"/>
    </xf>
    <xf numFmtId="0" fontId="24" fillId="0" borderId="0" xfId="0" applyFont="1" applyAlignment="1">
      <alignment vertical="top"/>
    </xf>
    <xf numFmtId="0" fontId="28" fillId="0" borderId="0" xfId="0" applyFont="1" applyAlignment="1">
      <alignment horizontal="left" vertical="top" wrapText="1"/>
    </xf>
    <xf numFmtId="0" fontId="29" fillId="0" borderId="0" xfId="0" applyFont="1" applyAlignment="1">
      <alignment horizontal="left" vertical="top" wrapText="1"/>
    </xf>
    <xf numFmtId="0" fontId="30" fillId="0" borderId="0" xfId="0" applyFont="1" applyAlignment="1">
      <alignment vertical="top"/>
    </xf>
    <xf numFmtId="0" fontId="31" fillId="0" borderId="0" xfId="0" applyFont="1" applyAlignment="1">
      <alignment vertical="top" wrapText="1"/>
    </xf>
    <xf numFmtId="0" fontId="33" fillId="0" borderId="0" xfId="0" applyFont="1" applyAlignment="1">
      <alignment vertical="top" wrapText="1"/>
    </xf>
    <xf numFmtId="0" fontId="3" fillId="0" borderId="0" xfId="1" applyAlignment="1">
      <alignment horizontal="center" vertical="top"/>
    </xf>
    <xf numFmtId="164" fontId="0" fillId="0" borderId="0" xfId="2" applyFont="1" applyAlignment="1">
      <alignment vertical="top"/>
    </xf>
    <xf numFmtId="0" fontId="4" fillId="0" borderId="0" xfId="1" applyFont="1" applyAlignment="1">
      <alignment vertical="top"/>
    </xf>
    <xf numFmtId="0" fontId="30" fillId="0" borderId="0" xfId="1" applyFont="1" applyAlignment="1">
      <alignment vertical="top"/>
    </xf>
    <xf numFmtId="0" fontId="7" fillId="0" borderId="0" xfId="1" applyFont="1" applyAlignment="1">
      <alignment vertical="top"/>
    </xf>
    <xf numFmtId="0" fontId="45" fillId="0" borderId="0" xfId="1" applyFont="1" applyAlignment="1">
      <alignment vertical="top"/>
    </xf>
    <xf numFmtId="168" fontId="0" fillId="0" borderId="0" xfId="2" applyNumberFormat="1" applyFont="1" applyAlignment="1">
      <alignment vertical="top"/>
    </xf>
    <xf numFmtId="0" fontId="46" fillId="0" borderId="0" xfId="1" applyFont="1" applyAlignment="1">
      <alignment wrapText="1"/>
    </xf>
    <xf numFmtId="0" fontId="3" fillId="0" borderId="0" xfId="1" applyAlignment="1">
      <alignment vertical="center" wrapText="1"/>
    </xf>
    <xf numFmtId="0" fontId="3" fillId="0" borderId="0" xfId="1" applyAlignment="1">
      <alignment horizontal="center" vertical="top" wrapText="1"/>
    </xf>
    <xf numFmtId="0" fontId="5" fillId="0" borderId="0" xfId="1" applyFont="1" applyFill="1" applyAlignment="1">
      <alignment vertical="top" wrapText="1"/>
    </xf>
    <xf numFmtId="0" fontId="5" fillId="0" borderId="0" xfId="1" applyFont="1" applyFill="1" applyAlignment="1">
      <alignment vertical="top"/>
    </xf>
    <xf numFmtId="0" fontId="3" fillId="0" borderId="0" xfId="1" applyFill="1" applyAlignment="1">
      <alignment vertical="top"/>
    </xf>
    <xf numFmtId="0" fontId="39" fillId="0" borderId="0" xfId="1" applyFont="1" applyAlignment="1">
      <alignment vertical="top"/>
    </xf>
    <xf numFmtId="0" fontId="5" fillId="0" borderId="0" xfId="1" applyFont="1" applyAlignment="1">
      <alignment vertical="top" wrapText="1"/>
    </xf>
    <xf numFmtId="0" fontId="6" fillId="0" borderId="0" xfId="1" applyFont="1" applyAlignment="1">
      <alignment horizontal="left" vertical="top"/>
    </xf>
    <xf numFmtId="0" fontId="5" fillId="0" borderId="3" xfId="0" applyFont="1" applyFill="1" applyBorder="1" applyAlignment="1">
      <alignment horizontal="center" vertical="center"/>
    </xf>
    <xf numFmtId="0" fontId="0" fillId="0" borderId="37"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8" xfId="0"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0" fillId="0" borderId="9" xfId="0" applyBorder="1" applyAlignment="1">
      <alignment horizontal="center"/>
    </xf>
    <xf numFmtId="0" fontId="0" fillId="0" borderId="0" xfId="0" applyBorder="1" applyAlignment="1">
      <alignment horizontal="center"/>
    </xf>
    <xf numFmtId="0" fontId="0" fillId="0" borderId="5" xfId="0" applyBorder="1" applyAlignment="1">
      <alignment horizontal="center"/>
    </xf>
    <xf numFmtId="0" fontId="0" fillId="0" borderId="0" xfId="0" applyFont="1" applyAlignment="1">
      <alignment horizontal="center" vertical="top"/>
    </xf>
    <xf numFmtId="0" fontId="25" fillId="0" borderId="0" xfId="0" applyFont="1" applyAlignment="1">
      <alignment horizontal="center" vertical="top"/>
    </xf>
    <xf numFmtId="0" fontId="3" fillId="0" borderId="0" xfId="1" applyAlignment="1">
      <alignment horizontal="left" vertical="top" wrapText="1"/>
    </xf>
    <xf numFmtId="0" fontId="46" fillId="0" borderId="0" xfId="1" applyFont="1" applyAlignment="1">
      <alignment horizontal="left" wrapText="1"/>
    </xf>
    <xf numFmtId="0" fontId="3" fillId="0" borderId="0" xfId="1" applyAlignment="1">
      <alignment horizontal="left" vertical="center" wrapText="1"/>
    </xf>
    <xf numFmtId="0" fontId="3" fillId="0" borderId="0" xfId="1" applyAlignment="1">
      <alignment horizontal="left" wrapText="1"/>
    </xf>
    <xf numFmtId="0" fontId="53" fillId="0" borderId="0" xfId="1" applyFont="1" applyAlignment="1">
      <alignment horizontal="center" vertical="top" wrapText="1"/>
    </xf>
    <xf numFmtId="0" fontId="5" fillId="0" borderId="0" xfId="1" applyFont="1" applyAlignment="1">
      <alignment horizontal="left" vertical="top" wrapText="1"/>
    </xf>
    <xf numFmtId="0" fontId="35" fillId="0" borderId="0" xfId="0" applyFont="1" applyAlignment="1">
      <alignment vertical="top"/>
    </xf>
    <xf numFmtId="0" fontId="35" fillId="0" borderId="0" xfId="0" applyFont="1" applyAlignment="1">
      <alignment horizontal="right" vertical="top"/>
    </xf>
    <xf numFmtId="0" fontId="12" fillId="0" borderId="0" xfId="0" applyFont="1" applyAlignment="1">
      <alignment horizontal="center" wrapText="1"/>
    </xf>
  </cellXfs>
  <cellStyles count="7">
    <cellStyle name="Comma 2" xfId="2"/>
    <cellStyle name="Currency 2" xfId="5"/>
    <cellStyle name="Hyperlink" xfId="3" builtinId="8"/>
    <cellStyle name="Hyperlink 2" xfId="4"/>
    <cellStyle name="Hyperlink 3" xfId="6"/>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36</xdr:row>
      <xdr:rowOff>0</xdr:rowOff>
    </xdr:from>
    <xdr:to>
      <xdr:col>8</xdr:col>
      <xdr:colOff>200025</xdr:colOff>
      <xdr:row>36</xdr:row>
      <xdr:rowOff>180975</xdr:rowOff>
    </xdr:to>
    <xdr:pic>
      <xdr:nvPicPr>
        <xdr:cNvPr id="2" name="Picture 1" descr="https://images.365ticketsglobal.com/assets/images/365tickets_contact_us_by_phone.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8286750"/>
          <a:ext cx="20002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190500</xdr:colOff>
      <xdr:row>5</xdr:row>
      <xdr:rowOff>133350</xdr:rowOff>
    </xdr:to>
    <xdr:pic>
      <xdr:nvPicPr>
        <xdr:cNvPr id="4" name="Picture 3" descr="https://maps.gstatic.com/mapfiles/markers2/marker_greenA.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5372100"/>
          <a:ext cx="1905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190500</xdr:colOff>
      <xdr:row>17</xdr:row>
      <xdr:rowOff>133350</xdr:rowOff>
    </xdr:to>
    <xdr:pic>
      <xdr:nvPicPr>
        <xdr:cNvPr id="5" name="Picture 4" descr="https://maps.gstatic.com/mapfiles/markers2/marker_greenB.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1982450"/>
          <a:ext cx="1905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119380</xdr:rowOff>
    </xdr:from>
    <xdr:to>
      <xdr:col>16</xdr:col>
      <xdr:colOff>265176</xdr:colOff>
      <xdr:row>11</xdr:row>
      <xdr:rowOff>20320</xdr:rowOff>
    </xdr:to>
    <xdr:pic>
      <xdr:nvPicPr>
        <xdr:cNvPr id="3" name="Picture 2"/>
        <xdr:cNvPicPr>
          <a:picLocks noChangeAspect="1"/>
        </xdr:cNvPicPr>
      </xdr:nvPicPr>
      <xdr:blipFill rotWithShape="1">
        <a:blip xmlns:r="http://schemas.openxmlformats.org/officeDocument/2006/relationships" r:embed="rId1" cstate="print"/>
        <a:srcRect l="-1624" t="17485" r="414" b="10292"/>
        <a:stretch/>
      </xdr:blipFill>
      <xdr:spPr>
        <a:xfrm>
          <a:off x="0" y="119380"/>
          <a:ext cx="10018776" cy="41427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0</xdr:row>
      <xdr:rowOff>111276</xdr:rowOff>
    </xdr:from>
    <xdr:to>
      <xdr:col>19</xdr:col>
      <xdr:colOff>191927</xdr:colOff>
      <xdr:row>25</xdr:row>
      <xdr:rowOff>58616</xdr:rowOff>
    </xdr:to>
    <xdr:pic>
      <xdr:nvPicPr>
        <xdr:cNvPr id="2" name="Picture 1"/>
        <xdr:cNvPicPr>
          <a:picLocks noChangeAspect="1"/>
        </xdr:cNvPicPr>
      </xdr:nvPicPr>
      <xdr:blipFill rotWithShape="1">
        <a:blip xmlns:r="http://schemas.openxmlformats.org/officeDocument/2006/relationships" r:embed="rId1" cstate="print"/>
        <a:srcRect l="-73" t="16949" r="158" b="5574"/>
        <a:stretch/>
      </xdr:blipFill>
      <xdr:spPr>
        <a:xfrm>
          <a:off x="114300" y="111276"/>
          <a:ext cx="11701058" cy="449003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www.tripadvisor.com.my/ShowTopic-g187309-i118-k448211-Timing_of_the_castle_trip_using_Bayern_ticket-Munich_Upper_Bavaria_Bavaria.html" TargetMode="External"/><Relationship Id="rId2" Type="http://schemas.openxmlformats.org/officeDocument/2006/relationships/hyperlink" Target="http://www.tripadvisor.com.my/ShowTopic-g187309-i118-k7278445-How_to_get_to_Castle_Neuschwanstein_from_Munich-Munich_Upper_Bavaria_Bavaria.html" TargetMode="External"/><Relationship Id="rId1" Type="http://schemas.openxmlformats.org/officeDocument/2006/relationships/hyperlink" Target="http://www.hohenschwangau.de/" TargetMode="Externa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http://www.italylogue.com/things-to-do/3-travel-secrets-for-italy-how-to-avoid-the-lines.html" TargetMode="External"/><Relationship Id="rId7" Type="http://schemas.openxmlformats.org/officeDocument/2006/relationships/comments" Target="../comments6.xml"/><Relationship Id="rId2" Type="http://schemas.openxmlformats.org/officeDocument/2006/relationships/hyperlink" Target="http://www.ricksteves.com/plan/destinations/italy/venice3.htm" TargetMode="External"/><Relationship Id="rId1" Type="http://schemas.openxmlformats.org/officeDocument/2006/relationships/hyperlink" Target="http://goitaly.about.com/od/florenceitaly/tp/florence.htm" TargetMode="External"/><Relationship Id="rId6" Type="http://schemas.openxmlformats.org/officeDocument/2006/relationships/vmlDrawing" Target="../drawings/vmlDrawing6.vml"/><Relationship Id="rId5" Type="http://schemas.openxmlformats.org/officeDocument/2006/relationships/printerSettings" Target="../printerSettings/printerSettings15.bin"/><Relationship Id="rId4" Type="http://schemas.openxmlformats.org/officeDocument/2006/relationships/hyperlink" Target="http://www.tripadvisor.com.my/ShowTopic-g187817-i997-k5783973-Train_from_Florence_to_Cinque_Terre-Cinque_Terre_Italian_Riviera_Liguria.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airbnb.com/rooms/250128?checkin=06%2F23%2F2014&amp;checkout=06%2F26%2F2014&amp;guests=3&amp;s=nM9p" TargetMode="External"/><Relationship Id="rId13" Type="http://schemas.openxmlformats.org/officeDocument/2006/relationships/hyperlink" Target="https://www.airbnb.com/rooms/253747" TargetMode="External"/><Relationship Id="rId18" Type="http://schemas.openxmlformats.org/officeDocument/2006/relationships/printerSettings" Target="../printerSettings/printerSettings3.bin"/><Relationship Id="rId3" Type="http://schemas.openxmlformats.org/officeDocument/2006/relationships/hyperlink" Target="mailto:raynaude@hotmail.com" TargetMode="External"/><Relationship Id="rId7" Type="http://schemas.openxmlformats.org/officeDocument/2006/relationships/hyperlink" Target="https://www.airbnb.com/rooms/2242568" TargetMode="External"/><Relationship Id="rId12" Type="http://schemas.openxmlformats.org/officeDocument/2006/relationships/hyperlink" Target="https://www.airbnb.com/rooms/783317?checkin=07%2F07%2F2014&amp;checkout=07%2F09%2F2014&amp;guests=3" TargetMode="External"/><Relationship Id="rId17" Type="http://schemas.openxmlformats.org/officeDocument/2006/relationships/hyperlink" Target="mailto:inquiries+2A3F07012DBEA104B7D73A1045ED5AB8@mail.kigo.net" TargetMode="External"/><Relationship Id="rId2" Type="http://schemas.openxmlformats.org/officeDocument/2006/relationships/hyperlink" Target="mailto:batdivad@hotmail.com" TargetMode="External"/><Relationship Id="rId16" Type="http://schemas.openxmlformats.org/officeDocument/2006/relationships/hyperlink" Target="mailto:hoelljohann@aon.at" TargetMode="External"/><Relationship Id="rId20" Type="http://schemas.openxmlformats.org/officeDocument/2006/relationships/comments" Target="../comments2.xml"/><Relationship Id="rId1" Type="http://schemas.openxmlformats.org/officeDocument/2006/relationships/hyperlink" Target="https://www.airbnb.com/rooms/1681925?checkin=06%2F10%2F2014&amp;checkout=06%2F13%2F2014&amp;guests=3&amp;s=9439" TargetMode="External"/><Relationship Id="rId6" Type="http://schemas.openxmlformats.org/officeDocument/2006/relationships/hyperlink" Target="mailto:gratityud@aol.com" TargetMode="External"/><Relationship Id="rId11" Type="http://schemas.openxmlformats.org/officeDocument/2006/relationships/hyperlink" Target="mailto:info@kaya-wellness.de" TargetMode="External"/><Relationship Id="rId5" Type="http://schemas.openxmlformats.org/officeDocument/2006/relationships/hyperlink" Target="https://www.airbnb.com/rooms/593483?checkin=06%2F17%2F2014&amp;checkout=06%2F19%2F2014&amp;guests=3&amp;s=9bfb" TargetMode="External"/><Relationship Id="rId15" Type="http://schemas.openxmlformats.org/officeDocument/2006/relationships/hyperlink" Target="mailto:fptroncarelli@fastwebnet.it" TargetMode="External"/><Relationship Id="rId10" Type="http://schemas.openxmlformats.org/officeDocument/2006/relationships/hyperlink" Target="https://www.airbnb.com/rooms/221691" TargetMode="External"/><Relationship Id="rId19" Type="http://schemas.openxmlformats.org/officeDocument/2006/relationships/vmlDrawing" Target="../drawings/vmlDrawing2.vml"/><Relationship Id="rId4" Type="http://schemas.openxmlformats.org/officeDocument/2006/relationships/hyperlink" Target="https://www.airbnb.com/rooms/971826" TargetMode="External"/><Relationship Id="rId9" Type="http://schemas.openxmlformats.org/officeDocument/2006/relationships/hyperlink" Target="mailto:office@grandcentralstudio.at" TargetMode="External"/><Relationship Id="rId14" Type="http://schemas.openxmlformats.org/officeDocument/2006/relationships/hyperlink" Target="mailto:lagabbiadelgrillo@gmail.co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365tickets.co.uk/" TargetMode="External"/><Relationship Id="rId1" Type="http://schemas.openxmlformats.org/officeDocument/2006/relationships/hyperlink" Target="http://www.nomadicmatt.com/travel-blogs/how-to-spend-5-days-in-paris/"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ikitravel.org/en/Zaanse_Schans" TargetMode="External"/><Relationship Id="rId1" Type="http://schemas.openxmlformats.org/officeDocument/2006/relationships/hyperlink" Target="http://www.nomadicmatt.com/travel-blogs/three-days-in-amsterdam/"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rague.net/itineraries-in-prague" TargetMode="External"/><Relationship Id="rId1" Type="http://schemas.openxmlformats.org/officeDocument/2006/relationships/hyperlink" Target="http://www.viator.com/Prague-tourism/3-Days-in-Prague-Suggested-Itineraries/d462-t2240"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9.bin"/><Relationship Id="rId1" Type="http://schemas.openxmlformats.org/officeDocument/2006/relationships/hyperlink" Target="http://www.viator.com/Vienna-tourism/3-Days-in-Vienna-Suggested-Itineraries/d454-t7179" TargetMode="External"/><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41"/>
  <sheetViews>
    <sheetView tabSelected="1" zoomScaleNormal="100" workbookViewId="0">
      <selection activeCell="N16" sqref="N16"/>
    </sheetView>
  </sheetViews>
  <sheetFormatPr defaultRowHeight="15" x14ac:dyDescent="0.25"/>
  <cols>
    <col min="2" max="2" width="13.85546875" customWidth="1"/>
    <col min="3" max="3" width="12.5703125" customWidth="1"/>
    <col min="4" max="4" width="15.140625" customWidth="1"/>
    <col min="5" max="5" width="13" customWidth="1"/>
    <col min="6" max="6" width="13.28515625" customWidth="1"/>
    <col min="7" max="7" width="12.5703125" customWidth="1"/>
    <col min="8" max="8" width="11.7109375" customWidth="1"/>
    <col min="11" max="11" width="13.5703125" bestFit="1" customWidth="1"/>
    <col min="12" max="12" width="17.42578125" bestFit="1" customWidth="1"/>
    <col min="13" max="13" width="12.140625" bestFit="1" customWidth="1"/>
  </cols>
  <sheetData>
    <row r="1" spans="2:15" ht="18" thickBot="1" x14ac:dyDescent="0.4">
      <c r="B1" s="34" t="s">
        <v>0</v>
      </c>
      <c r="C1" s="35" t="s">
        <v>1</v>
      </c>
      <c r="D1" s="36" t="s">
        <v>2</v>
      </c>
      <c r="E1" s="35" t="s">
        <v>3</v>
      </c>
      <c r="F1" s="36" t="s">
        <v>4</v>
      </c>
      <c r="G1" s="35" t="s">
        <v>5</v>
      </c>
      <c r="H1" s="37" t="s">
        <v>6</v>
      </c>
      <c r="I1" s="1"/>
      <c r="J1" s="1"/>
      <c r="K1" s="1"/>
      <c r="L1" s="1"/>
      <c r="M1" s="1"/>
      <c r="N1" s="1"/>
    </row>
    <row r="2" spans="2:15" ht="17.25" x14ac:dyDescent="0.35">
      <c r="B2" s="38"/>
      <c r="C2" s="39"/>
      <c r="D2" s="40"/>
      <c r="E2" s="41" t="s">
        <v>7</v>
      </c>
      <c r="F2" s="42" t="s">
        <v>8</v>
      </c>
      <c r="G2" s="41" t="s">
        <v>9</v>
      </c>
      <c r="H2" s="43" t="s">
        <v>10</v>
      </c>
      <c r="I2" s="1"/>
      <c r="J2" s="83"/>
      <c r="K2" s="228" t="s">
        <v>13</v>
      </c>
      <c r="L2" s="228" t="s">
        <v>14</v>
      </c>
      <c r="M2" s="228" t="s">
        <v>15</v>
      </c>
      <c r="N2" s="229" t="s">
        <v>16</v>
      </c>
      <c r="O2" s="31"/>
    </row>
    <row r="3" spans="2:15" ht="17.25" thickBot="1" x14ac:dyDescent="0.35">
      <c r="B3" s="44">
        <f>C3-1</f>
        <v>41792</v>
      </c>
      <c r="C3" s="45">
        <f>D3-1</f>
        <v>41793</v>
      </c>
      <c r="D3" s="46">
        <f>E3-1</f>
        <v>41794</v>
      </c>
      <c r="E3" s="47">
        <v>41795</v>
      </c>
      <c r="F3" s="45">
        <f>E3+1</f>
        <v>41796</v>
      </c>
      <c r="G3" s="46">
        <f t="shared" ref="G3:H3" si="0">F3+1</f>
        <v>41797</v>
      </c>
      <c r="H3" s="48">
        <f t="shared" si="0"/>
        <v>41798</v>
      </c>
      <c r="I3" s="1"/>
      <c r="J3" s="230">
        <v>1</v>
      </c>
      <c r="K3" s="84" t="s">
        <v>17</v>
      </c>
      <c r="L3" s="84" t="s">
        <v>18</v>
      </c>
      <c r="M3" s="84" t="s">
        <v>19</v>
      </c>
      <c r="N3" s="8">
        <v>5</v>
      </c>
      <c r="O3" s="31"/>
    </row>
    <row r="4" spans="2:15" s="31" customFormat="1" ht="30.75" x14ac:dyDescent="0.3">
      <c r="B4" s="49"/>
      <c r="C4" s="50"/>
      <c r="D4" s="140" t="s">
        <v>11</v>
      </c>
      <c r="E4" s="141" t="s">
        <v>311</v>
      </c>
      <c r="F4" s="142" t="s">
        <v>12</v>
      </c>
      <c r="G4" s="142" t="s">
        <v>12</v>
      </c>
      <c r="H4" s="143" t="s">
        <v>12</v>
      </c>
      <c r="I4" s="1"/>
      <c r="J4" s="230">
        <v>2</v>
      </c>
      <c r="K4" s="84" t="s">
        <v>20</v>
      </c>
      <c r="L4" s="84" t="s">
        <v>21</v>
      </c>
      <c r="M4" s="84" t="s">
        <v>22</v>
      </c>
      <c r="N4" s="6">
        <v>3</v>
      </c>
    </row>
    <row r="5" spans="2:15" s="31" customFormat="1" ht="33.75" x14ac:dyDescent="0.3">
      <c r="B5" s="186"/>
      <c r="C5" s="187"/>
      <c r="D5" s="220" t="s">
        <v>314</v>
      </c>
      <c r="E5" s="188" t="s">
        <v>313</v>
      </c>
      <c r="F5" s="189"/>
      <c r="G5" s="189"/>
      <c r="H5" s="190"/>
      <c r="I5" s="1"/>
      <c r="J5" s="230">
        <v>3</v>
      </c>
      <c r="K5" s="84" t="s">
        <v>23</v>
      </c>
      <c r="L5" s="84" t="s">
        <v>24</v>
      </c>
      <c r="M5" s="84" t="s">
        <v>22</v>
      </c>
      <c r="N5" s="8">
        <v>4</v>
      </c>
    </row>
    <row r="6" spans="2:15" s="31" customFormat="1" ht="15.75" customHeight="1" thickBot="1" x14ac:dyDescent="0.35">
      <c r="B6" s="49"/>
      <c r="C6" s="50"/>
      <c r="D6" s="100"/>
      <c r="E6" s="51"/>
      <c r="F6" s="101"/>
      <c r="G6" s="101"/>
      <c r="H6" s="102"/>
      <c r="I6" s="1"/>
      <c r="J6" s="230">
        <v>4</v>
      </c>
      <c r="K6" s="85" t="s">
        <v>32</v>
      </c>
      <c r="L6" s="85" t="s">
        <v>33</v>
      </c>
      <c r="M6" s="85" t="s">
        <v>22</v>
      </c>
      <c r="N6" s="6">
        <v>2</v>
      </c>
      <c r="O6"/>
    </row>
    <row r="7" spans="2:15" ht="17.25" x14ac:dyDescent="0.35">
      <c r="B7" s="52" t="s">
        <v>25</v>
      </c>
      <c r="C7" s="53" t="s">
        <v>26</v>
      </c>
      <c r="D7" s="53" t="s">
        <v>27</v>
      </c>
      <c r="E7" s="53" t="s">
        <v>28</v>
      </c>
      <c r="F7" s="53" t="s">
        <v>29</v>
      </c>
      <c r="G7" s="53" t="s">
        <v>30</v>
      </c>
      <c r="H7" s="54" t="s">
        <v>31</v>
      </c>
      <c r="I7" s="1"/>
      <c r="J7" s="230">
        <v>5</v>
      </c>
      <c r="K7" s="85" t="s">
        <v>34</v>
      </c>
      <c r="L7" s="85" t="s">
        <v>35</v>
      </c>
      <c r="M7" s="85" t="s">
        <v>187</v>
      </c>
      <c r="N7" s="8">
        <v>3</v>
      </c>
    </row>
    <row r="8" spans="2:15" ht="17.25" thickBot="1" x14ac:dyDescent="0.35">
      <c r="B8" s="55">
        <f>H3+1</f>
        <v>41799</v>
      </c>
      <c r="C8" s="56">
        <f t="shared" ref="C8:D8" si="1">B8+1</f>
        <v>41800</v>
      </c>
      <c r="D8" s="56">
        <f t="shared" si="1"/>
        <v>41801</v>
      </c>
      <c r="E8" s="57">
        <f>D8+1</f>
        <v>41802</v>
      </c>
      <c r="F8" s="56">
        <f t="shared" ref="F8:H8" si="2">E8+1</f>
        <v>41803</v>
      </c>
      <c r="G8" s="56">
        <f t="shared" si="2"/>
        <v>41804</v>
      </c>
      <c r="H8" s="58">
        <f t="shared" si="2"/>
        <v>41805</v>
      </c>
      <c r="I8" s="1"/>
      <c r="J8" s="230">
        <v>6</v>
      </c>
      <c r="K8" s="85" t="s">
        <v>36</v>
      </c>
      <c r="L8" s="331" t="s">
        <v>37</v>
      </c>
      <c r="M8" s="331" t="s">
        <v>22</v>
      </c>
      <c r="N8" s="8">
        <v>3</v>
      </c>
    </row>
    <row r="9" spans="2:15" ht="16.5" x14ac:dyDescent="0.3">
      <c r="B9" s="132" t="s">
        <v>12</v>
      </c>
      <c r="C9" s="129" t="s">
        <v>38</v>
      </c>
      <c r="D9" s="133" t="s">
        <v>20</v>
      </c>
      <c r="E9" s="133" t="s">
        <v>20</v>
      </c>
      <c r="F9" s="130" t="s">
        <v>20</v>
      </c>
      <c r="G9" s="134" t="s">
        <v>23</v>
      </c>
      <c r="H9" s="135" t="s">
        <v>23</v>
      </c>
      <c r="I9" s="1"/>
      <c r="J9" s="230">
        <v>7</v>
      </c>
      <c r="K9" s="85" t="s">
        <v>186</v>
      </c>
      <c r="L9" s="331"/>
      <c r="M9" s="331"/>
      <c r="N9" s="7">
        <v>1</v>
      </c>
    </row>
    <row r="10" spans="2:15" ht="16.5" x14ac:dyDescent="0.3">
      <c r="B10" s="136"/>
      <c r="C10" s="130" t="s">
        <v>20</v>
      </c>
      <c r="D10" s="137"/>
      <c r="E10" s="137"/>
      <c r="F10" s="131" t="s">
        <v>23</v>
      </c>
      <c r="G10" s="138"/>
      <c r="H10" s="139"/>
      <c r="I10" s="1"/>
      <c r="J10" s="230">
        <v>8</v>
      </c>
      <c r="K10" s="85" t="s">
        <v>39</v>
      </c>
      <c r="L10" s="331"/>
      <c r="M10" s="331"/>
      <c r="N10" s="8">
        <v>2</v>
      </c>
    </row>
    <row r="11" spans="2:15" s="31" customFormat="1" ht="33.75" x14ac:dyDescent="0.3">
      <c r="B11" s="136"/>
      <c r="C11" s="209" t="s">
        <v>315</v>
      </c>
      <c r="D11" s="137"/>
      <c r="E11" s="137"/>
      <c r="F11" s="210" t="s">
        <v>316</v>
      </c>
      <c r="G11" s="138"/>
      <c r="H11" s="139"/>
      <c r="I11" s="1"/>
      <c r="J11" s="230">
        <v>9</v>
      </c>
      <c r="K11" s="84" t="s">
        <v>40</v>
      </c>
      <c r="L11" s="84" t="s">
        <v>41</v>
      </c>
      <c r="M11" s="84" t="s">
        <v>22</v>
      </c>
      <c r="N11" s="8">
        <v>3</v>
      </c>
    </row>
    <row r="12" spans="2:15" ht="19.5" customHeight="1" thickBot="1" x14ac:dyDescent="0.35">
      <c r="B12" s="103"/>
      <c r="C12" s="59"/>
      <c r="D12" s="104"/>
      <c r="E12" s="104"/>
      <c r="F12" s="60"/>
      <c r="G12" s="105"/>
      <c r="H12" s="106"/>
      <c r="I12" s="1"/>
      <c r="J12" s="230">
        <v>10</v>
      </c>
      <c r="K12" s="84" t="s">
        <v>42</v>
      </c>
      <c r="L12" s="84" t="s">
        <v>43</v>
      </c>
      <c r="M12" s="84" t="s">
        <v>44</v>
      </c>
      <c r="N12" s="8">
        <v>3</v>
      </c>
    </row>
    <row r="13" spans="2:15" ht="17.25" x14ac:dyDescent="0.35">
      <c r="B13" s="61" t="s">
        <v>45</v>
      </c>
      <c r="C13" s="53" t="s">
        <v>46</v>
      </c>
      <c r="D13" s="62" t="s">
        <v>47</v>
      </c>
      <c r="E13" s="53" t="s">
        <v>48</v>
      </c>
      <c r="F13" s="53" t="s">
        <v>49</v>
      </c>
      <c r="G13" s="53" t="s">
        <v>50</v>
      </c>
      <c r="H13" s="54" t="s">
        <v>51</v>
      </c>
      <c r="I13" s="1"/>
      <c r="J13" s="230">
        <v>11</v>
      </c>
      <c r="K13" s="84" t="s">
        <v>52</v>
      </c>
      <c r="L13" s="94" t="s">
        <v>53</v>
      </c>
      <c r="M13" s="94" t="s">
        <v>22</v>
      </c>
      <c r="N13" s="8">
        <v>2</v>
      </c>
    </row>
    <row r="14" spans="2:15" ht="17.25" thickBot="1" x14ac:dyDescent="0.35">
      <c r="B14" s="63">
        <f>H8+1</f>
        <v>41806</v>
      </c>
      <c r="C14" s="56">
        <f t="shared" ref="C14:D14" si="3">B14+1</f>
        <v>41807</v>
      </c>
      <c r="D14" s="64">
        <f t="shared" si="3"/>
        <v>41808</v>
      </c>
      <c r="E14" s="57">
        <f>D14+1</f>
        <v>41809</v>
      </c>
      <c r="F14" s="56">
        <f>E14+1</f>
        <v>41810</v>
      </c>
      <c r="G14" s="56">
        <f t="shared" ref="G14:H14" si="4">F14+1</f>
        <v>41811</v>
      </c>
      <c r="H14" s="58">
        <f t="shared" si="4"/>
        <v>41812</v>
      </c>
      <c r="I14" s="1"/>
      <c r="J14" s="230">
        <v>12</v>
      </c>
      <c r="K14" s="84" t="s">
        <v>54</v>
      </c>
      <c r="L14" s="95"/>
      <c r="M14" s="95"/>
      <c r="N14" s="8">
        <v>3</v>
      </c>
    </row>
    <row r="15" spans="2:15" ht="16.5" x14ac:dyDescent="0.3">
      <c r="B15" s="150" t="s">
        <v>23</v>
      </c>
      <c r="C15" s="144" t="s">
        <v>56</v>
      </c>
      <c r="D15" s="151" t="s">
        <v>32</v>
      </c>
      <c r="E15" s="145" t="s">
        <v>57</v>
      </c>
      <c r="F15" s="152" t="s">
        <v>34</v>
      </c>
      <c r="G15" s="152" t="s">
        <v>34</v>
      </c>
      <c r="H15" s="146" t="s">
        <v>66</v>
      </c>
      <c r="I15" s="1"/>
      <c r="J15" s="230">
        <v>13</v>
      </c>
      <c r="K15" s="84" t="s">
        <v>55</v>
      </c>
      <c r="L15" s="95"/>
      <c r="M15" s="95"/>
      <c r="N15" s="7">
        <v>4</v>
      </c>
    </row>
    <row r="16" spans="2:15" ht="16.5" x14ac:dyDescent="0.3">
      <c r="B16" s="153"/>
      <c r="C16" s="147" t="s">
        <v>32</v>
      </c>
      <c r="D16" s="145"/>
      <c r="E16" s="148" t="s">
        <v>34</v>
      </c>
      <c r="F16" s="154"/>
      <c r="G16" s="154"/>
      <c r="H16" s="149" t="s">
        <v>36</v>
      </c>
      <c r="I16" s="1"/>
      <c r="J16" s="230">
        <v>14</v>
      </c>
      <c r="K16" s="84" t="s">
        <v>58</v>
      </c>
      <c r="L16" s="96"/>
      <c r="M16" s="96"/>
      <c r="N16" s="8"/>
    </row>
    <row r="17" spans="1:15" s="31" customFormat="1" ht="33.75" x14ac:dyDescent="0.3">
      <c r="B17" s="191"/>
      <c r="C17" s="211" t="s">
        <v>317</v>
      </c>
      <c r="D17" s="192"/>
      <c r="E17" s="193" t="s">
        <v>318</v>
      </c>
      <c r="F17" s="194"/>
      <c r="G17" s="194"/>
      <c r="H17" s="195" t="s">
        <v>319</v>
      </c>
      <c r="I17" s="1"/>
      <c r="J17" s="125"/>
      <c r="K17" s="126"/>
      <c r="L17" s="127"/>
      <c r="M17" s="127"/>
      <c r="N17" s="128"/>
    </row>
    <row r="18" spans="1:15" ht="15.75" customHeight="1" thickBot="1" x14ac:dyDescent="0.35">
      <c r="B18" s="107"/>
      <c r="C18" s="65"/>
      <c r="D18" s="108"/>
      <c r="E18" s="66"/>
      <c r="F18" s="109"/>
      <c r="G18" s="109"/>
      <c r="H18" s="67"/>
      <c r="I18" s="1"/>
      <c r="J18" s="1"/>
      <c r="K18" s="1"/>
      <c r="L18" s="1"/>
      <c r="M18" s="1"/>
      <c r="N18" s="1">
        <f>SUM(N3:N16)</f>
        <v>38</v>
      </c>
      <c r="O18" t="s">
        <v>185</v>
      </c>
    </row>
    <row r="19" spans="1:15" ht="17.25" x14ac:dyDescent="0.35">
      <c r="B19" s="61" t="s">
        <v>59</v>
      </c>
      <c r="C19" s="53" t="s">
        <v>60</v>
      </c>
      <c r="D19" s="62" t="s">
        <v>61</v>
      </c>
      <c r="E19" s="68" t="s">
        <v>62</v>
      </c>
      <c r="F19" s="68" t="s">
        <v>63</v>
      </c>
      <c r="G19" s="68" t="s">
        <v>64</v>
      </c>
      <c r="H19" s="69" t="s">
        <v>65</v>
      </c>
      <c r="I19" s="1"/>
      <c r="J19" s="1"/>
      <c r="K19" s="1"/>
      <c r="L19" s="1"/>
      <c r="M19" s="1"/>
      <c r="N19" s="1"/>
    </row>
    <row r="20" spans="1:15" ht="17.25" thickBot="1" x14ac:dyDescent="0.35">
      <c r="B20" s="63">
        <f>H14+1</f>
        <v>41813</v>
      </c>
      <c r="C20" s="56">
        <f t="shared" ref="C20:D20" si="5">B20+1</f>
        <v>41814</v>
      </c>
      <c r="D20" s="64">
        <f t="shared" si="5"/>
        <v>41815</v>
      </c>
      <c r="E20" s="57">
        <f>D20+1</f>
        <v>41816</v>
      </c>
      <c r="F20" s="56">
        <f>E20+1</f>
        <v>41817</v>
      </c>
      <c r="G20" s="56">
        <f t="shared" ref="G20:H20" si="6">F20+1</f>
        <v>41818</v>
      </c>
      <c r="H20" s="58">
        <f t="shared" si="6"/>
        <v>41819</v>
      </c>
      <c r="I20" s="1"/>
      <c r="J20" s="1"/>
      <c r="K20" s="1"/>
      <c r="L20" s="1"/>
      <c r="M20" s="1"/>
      <c r="N20" s="1"/>
    </row>
    <row r="21" spans="1:15" ht="16.5" x14ac:dyDescent="0.3">
      <c r="B21" s="159" t="s">
        <v>36</v>
      </c>
      <c r="C21" s="160" t="s">
        <v>36</v>
      </c>
      <c r="D21" s="155" t="s">
        <v>67</v>
      </c>
      <c r="E21" s="156" t="s">
        <v>186</v>
      </c>
      <c r="F21" s="161" t="s">
        <v>39</v>
      </c>
      <c r="G21" s="157" t="s">
        <v>39</v>
      </c>
      <c r="H21" s="162" t="s">
        <v>40</v>
      </c>
      <c r="I21" s="2"/>
      <c r="J21" s="2"/>
      <c r="K21" s="1"/>
      <c r="L21" s="1"/>
      <c r="M21" s="1"/>
      <c r="N21" s="1"/>
    </row>
    <row r="22" spans="1:15" ht="16.5" x14ac:dyDescent="0.3">
      <c r="B22" s="163"/>
      <c r="C22" s="155"/>
      <c r="D22" s="156" t="s">
        <v>186</v>
      </c>
      <c r="E22" s="157" t="s">
        <v>39</v>
      </c>
      <c r="F22" s="157"/>
      <c r="G22" s="158" t="s">
        <v>40</v>
      </c>
      <c r="H22" s="164"/>
      <c r="I22" s="3"/>
      <c r="J22" s="3"/>
      <c r="K22" s="1"/>
      <c r="L22" s="1"/>
      <c r="M22" s="1"/>
      <c r="N22" s="1"/>
    </row>
    <row r="23" spans="1:15" s="31" customFormat="1" ht="67.5" x14ac:dyDescent="0.3">
      <c r="A23" s="196"/>
      <c r="B23" s="197"/>
      <c r="C23" s="198"/>
      <c r="D23" s="212" t="s">
        <v>320</v>
      </c>
      <c r="E23" s="213" t="s">
        <v>323</v>
      </c>
      <c r="F23" s="199"/>
      <c r="G23" s="200" t="s">
        <v>324</v>
      </c>
      <c r="H23" s="201"/>
      <c r="I23" s="3"/>
      <c r="J23" s="3"/>
      <c r="K23" s="1"/>
      <c r="L23" s="1"/>
      <c r="M23" s="1"/>
      <c r="N23" s="1"/>
    </row>
    <row r="24" spans="1:15" ht="10.5" customHeight="1" thickBot="1" x14ac:dyDescent="0.35">
      <c r="B24" s="110"/>
      <c r="C24" s="111"/>
      <c r="D24" s="70"/>
      <c r="E24" s="97"/>
      <c r="F24" s="112"/>
      <c r="G24" s="71"/>
      <c r="H24" s="113"/>
      <c r="I24" s="2"/>
      <c r="J24" s="2"/>
      <c r="K24" s="1"/>
      <c r="L24" s="1"/>
      <c r="M24" s="1"/>
      <c r="N24" s="1"/>
    </row>
    <row r="25" spans="1:15" ht="17.25" x14ac:dyDescent="0.35">
      <c r="B25" s="72" t="s">
        <v>68</v>
      </c>
      <c r="C25" s="68" t="s">
        <v>69</v>
      </c>
      <c r="D25" s="73" t="s">
        <v>70</v>
      </c>
      <c r="E25" s="53" t="s">
        <v>71</v>
      </c>
      <c r="F25" s="53" t="s">
        <v>72</v>
      </c>
      <c r="G25" s="53" t="s">
        <v>73</v>
      </c>
      <c r="H25" s="54" t="s">
        <v>74</v>
      </c>
      <c r="I25" s="5"/>
      <c r="J25" s="5"/>
      <c r="K25" s="1"/>
      <c r="L25" s="1"/>
      <c r="M25" s="1"/>
      <c r="N25" s="1"/>
    </row>
    <row r="26" spans="1:15" ht="17.25" thickBot="1" x14ac:dyDescent="0.35">
      <c r="B26" s="63">
        <f>H20+1</f>
        <v>41820</v>
      </c>
      <c r="C26" s="56">
        <f t="shared" ref="C26:D26" si="7">B26+1</f>
        <v>41821</v>
      </c>
      <c r="D26" s="64">
        <f t="shared" si="7"/>
        <v>41822</v>
      </c>
      <c r="E26" s="57">
        <f>D26+1</f>
        <v>41823</v>
      </c>
      <c r="F26" s="56">
        <f>E26+1</f>
        <v>41824</v>
      </c>
      <c r="G26" s="56">
        <f t="shared" ref="G26:H26" si="8">F26+1</f>
        <v>41825</v>
      </c>
      <c r="H26" s="58">
        <f t="shared" si="8"/>
        <v>41826</v>
      </c>
      <c r="I26" s="5"/>
      <c r="J26" s="5"/>
      <c r="K26" s="1"/>
      <c r="L26" s="1"/>
      <c r="M26" s="1"/>
      <c r="N26" s="1"/>
    </row>
    <row r="27" spans="1:15" ht="16.5" x14ac:dyDescent="0.3">
      <c r="B27" s="171" t="s">
        <v>40</v>
      </c>
      <c r="C27" s="165" t="s">
        <v>75</v>
      </c>
      <c r="D27" s="172" t="s">
        <v>42</v>
      </c>
      <c r="E27" s="172" t="s">
        <v>42</v>
      </c>
      <c r="F27" s="166" t="s">
        <v>76</v>
      </c>
      <c r="G27" s="173" t="s">
        <v>52</v>
      </c>
      <c r="H27" s="167" t="s">
        <v>77</v>
      </c>
      <c r="I27" s="4"/>
      <c r="J27" s="4"/>
      <c r="K27" s="1"/>
      <c r="L27" s="1"/>
      <c r="M27" s="1"/>
      <c r="N27" s="1"/>
    </row>
    <row r="28" spans="1:15" ht="16.5" x14ac:dyDescent="0.3">
      <c r="B28" s="174"/>
      <c r="C28" s="168" t="s">
        <v>42</v>
      </c>
      <c r="D28" s="175"/>
      <c r="E28" s="175"/>
      <c r="F28" s="169" t="s">
        <v>77</v>
      </c>
      <c r="G28" s="169"/>
      <c r="H28" s="170" t="s">
        <v>78</v>
      </c>
      <c r="I28" s="4"/>
      <c r="J28" s="4"/>
      <c r="K28" s="1"/>
      <c r="L28" s="1"/>
      <c r="M28" s="1"/>
      <c r="N28" s="1"/>
    </row>
    <row r="29" spans="1:15" s="31" customFormat="1" ht="90" x14ac:dyDescent="0.25">
      <c r="B29" s="202"/>
      <c r="C29" s="203" t="s">
        <v>327</v>
      </c>
      <c r="D29" s="214" t="s">
        <v>263</v>
      </c>
      <c r="E29" s="204"/>
      <c r="F29" s="215" t="s">
        <v>326</v>
      </c>
      <c r="G29" s="216" t="s">
        <v>325</v>
      </c>
      <c r="H29" s="217" t="s">
        <v>329</v>
      </c>
      <c r="I29" s="4"/>
      <c r="J29" s="4"/>
    </row>
    <row r="30" spans="1:15" ht="12" customHeight="1" thickBot="1" x14ac:dyDescent="0.3">
      <c r="B30" s="114"/>
      <c r="C30" s="74"/>
      <c r="D30" s="115"/>
      <c r="E30" s="115"/>
      <c r="F30" s="98"/>
      <c r="G30" s="116"/>
      <c r="H30" s="75"/>
      <c r="I30" s="4"/>
      <c r="J30" s="4"/>
    </row>
    <row r="31" spans="1:15" ht="17.25" x14ac:dyDescent="0.35">
      <c r="B31" s="52" t="s">
        <v>79</v>
      </c>
      <c r="C31" s="53" t="s">
        <v>80</v>
      </c>
      <c r="D31" s="76" t="s">
        <v>81</v>
      </c>
      <c r="E31" s="53" t="s">
        <v>82</v>
      </c>
      <c r="F31" s="53" t="s">
        <v>83</v>
      </c>
      <c r="G31" s="76" t="s">
        <v>84</v>
      </c>
      <c r="H31" s="54" t="s">
        <v>85</v>
      </c>
      <c r="I31" s="5"/>
      <c r="J31" s="5"/>
    </row>
    <row r="32" spans="1:15" ht="17.25" thickBot="1" x14ac:dyDescent="0.35">
      <c r="B32" s="55">
        <f>H26+1</f>
        <v>41827</v>
      </c>
      <c r="C32" s="56">
        <f t="shared" ref="C32:D32" si="9">B32+1</f>
        <v>41828</v>
      </c>
      <c r="D32" s="77">
        <f t="shared" si="9"/>
        <v>41829</v>
      </c>
      <c r="E32" s="57">
        <f>D32+1</f>
        <v>41830</v>
      </c>
      <c r="F32" s="56">
        <f>E32+1</f>
        <v>41831</v>
      </c>
      <c r="G32" s="77">
        <f t="shared" ref="G32:H32" si="10">F32+1</f>
        <v>41832</v>
      </c>
      <c r="H32" s="58">
        <f t="shared" si="10"/>
        <v>41833</v>
      </c>
      <c r="I32" s="5"/>
      <c r="J32" s="5"/>
    </row>
    <row r="33" spans="2:10" ht="45" x14ac:dyDescent="0.3">
      <c r="B33" s="176" t="s">
        <v>791</v>
      </c>
      <c r="C33" s="177" t="s">
        <v>78</v>
      </c>
      <c r="D33" s="121" t="s">
        <v>78</v>
      </c>
      <c r="E33" s="178" t="s">
        <v>55</v>
      </c>
      <c r="F33" s="178" t="s">
        <v>86</v>
      </c>
      <c r="G33" s="179" t="s">
        <v>87</v>
      </c>
      <c r="H33" s="122" t="s">
        <v>88</v>
      </c>
      <c r="I33" s="1"/>
      <c r="J33" s="1"/>
    </row>
    <row r="34" spans="2:10" ht="16.5" x14ac:dyDescent="0.3">
      <c r="B34" s="180"/>
      <c r="C34" s="181"/>
      <c r="D34" s="123" t="s">
        <v>55</v>
      </c>
      <c r="E34" s="182"/>
      <c r="F34" s="182"/>
      <c r="G34" s="183"/>
      <c r="H34" s="124" t="s">
        <v>89</v>
      </c>
      <c r="I34" s="1"/>
      <c r="J34" s="1"/>
    </row>
    <row r="35" spans="2:10" ht="33.75" x14ac:dyDescent="0.3">
      <c r="B35" s="205"/>
      <c r="C35" s="206"/>
      <c r="D35" s="218" t="s">
        <v>328</v>
      </c>
      <c r="E35" s="207"/>
      <c r="F35" s="207"/>
      <c r="G35" s="208"/>
      <c r="H35" s="219" t="s">
        <v>330</v>
      </c>
      <c r="I35" s="1"/>
      <c r="J35" s="1"/>
    </row>
    <row r="36" spans="2:10" ht="10.5" customHeight="1" thickBot="1" x14ac:dyDescent="0.35">
      <c r="B36" s="117"/>
      <c r="C36" s="118"/>
      <c r="D36" s="79"/>
      <c r="E36" s="119"/>
      <c r="F36" s="119"/>
      <c r="G36" s="120"/>
      <c r="H36" s="78"/>
      <c r="I36" s="1"/>
      <c r="J36" s="1"/>
    </row>
    <row r="37" spans="2:10" ht="17.25" x14ac:dyDescent="0.35">
      <c r="B37" s="52" t="s">
        <v>90</v>
      </c>
      <c r="C37" s="53"/>
      <c r="D37" s="76"/>
      <c r="E37" s="80"/>
      <c r="F37" s="80"/>
      <c r="G37" s="81"/>
      <c r="H37" s="82"/>
      <c r="I37" s="1"/>
      <c r="J37" s="1"/>
    </row>
    <row r="38" spans="2:10" ht="17.25" thickBot="1" x14ac:dyDescent="0.35">
      <c r="B38" s="221">
        <f>H32+1</f>
        <v>41834</v>
      </c>
      <c r="C38" s="222">
        <f t="shared" ref="C38:D38" si="11">B38+1</f>
        <v>41835</v>
      </c>
      <c r="D38" s="223">
        <f t="shared" si="11"/>
        <v>41836</v>
      </c>
      <c r="E38" s="224"/>
      <c r="F38" s="224"/>
      <c r="G38" s="225"/>
      <c r="H38" s="226"/>
      <c r="I38" s="1"/>
      <c r="J38" s="1"/>
    </row>
    <row r="39" spans="2:10" ht="16.5" customHeight="1" x14ac:dyDescent="0.3">
      <c r="B39" s="184" t="s">
        <v>312</v>
      </c>
      <c r="C39" s="335"/>
      <c r="D39" s="338"/>
      <c r="E39" s="335"/>
      <c r="F39" s="335"/>
      <c r="G39" s="338"/>
      <c r="H39" s="332"/>
      <c r="I39" s="1"/>
      <c r="J39" s="1"/>
    </row>
    <row r="40" spans="2:10" ht="16.5" x14ac:dyDescent="0.3">
      <c r="B40" s="185" t="s">
        <v>89</v>
      </c>
      <c r="C40" s="336"/>
      <c r="D40" s="339"/>
      <c r="E40" s="336"/>
      <c r="F40" s="336"/>
      <c r="G40" s="339"/>
      <c r="H40" s="333"/>
      <c r="I40" s="1"/>
      <c r="J40" s="1"/>
    </row>
    <row r="41" spans="2:10" s="31" customFormat="1" ht="23.25" thickBot="1" x14ac:dyDescent="0.35">
      <c r="B41" s="227" t="s">
        <v>331</v>
      </c>
      <c r="C41" s="337"/>
      <c r="D41" s="340"/>
      <c r="E41" s="337"/>
      <c r="F41" s="337"/>
      <c r="G41" s="340"/>
      <c r="H41" s="334"/>
      <c r="I41" s="1"/>
      <c r="J41" s="1"/>
    </row>
  </sheetData>
  <mergeCells count="8">
    <mergeCell ref="L8:L10"/>
    <mergeCell ref="M8:M10"/>
    <mergeCell ref="H39:H41"/>
    <mergeCell ref="C39:C41"/>
    <mergeCell ref="D39:D41"/>
    <mergeCell ref="E39:E41"/>
    <mergeCell ref="F39:F41"/>
    <mergeCell ref="G39:G41"/>
  </mergeCells>
  <pageMargins left="0.7" right="0.7" top="0.75" bottom="0.75" header="0.3" footer="0.3"/>
  <pageSetup paperSize="9" scale="86" orientation="portrait" r:id="rId1"/>
  <rowBreaks count="1" manualBreakCount="1">
    <brk id="44" max="16383" man="1"/>
  </rowBreaks>
  <colBreaks count="1" manualBreakCount="1">
    <brk id="8"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9"/>
  <sheetViews>
    <sheetView topLeftCell="A14" zoomScaleNormal="100" zoomScaleSheetLayoutView="90" workbookViewId="0">
      <selection activeCell="J38" sqref="J38"/>
    </sheetView>
  </sheetViews>
  <sheetFormatPr defaultRowHeight="15" x14ac:dyDescent="0.25"/>
  <cols>
    <col min="1" max="1" width="54.28515625" customWidth="1"/>
    <col min="3" max="3" width="41.28515625" bestFit="1" customWidth="1"/>
    <col min="5" max="5" width="11.140625" customWidth="1"/>
  </cols>
  <sheetData>
    <row r="2" spans="1:4" x14ac:dyDescent="0.25">
      <c r="A2" s="231" t="s">
        <v>423</v>
      </c>
    </row>
    <row r="4" spans="1:4" ht="15.75" x14ac:dyDescent="0.25">
      <c r="A4" t="s">
        <v>422</v>
      </c>
      <c r="B4" s="238" t="s">
        <v>409</v>
      </c>
      <c r="C4" s="239"/>
      <c r="D4" s="239"/>
    </row>
    <row r="5" spans="1:4" x14ac:dyDescent="0.25">
      <c r="B5" s="349"/>
      <c r="C5" s="240" t="s">
        <v>196</v>
      </c>
      <c r="D5" s="350"/>
    </row>
    <row r="6" spans="1:4" x14ac:dyDescent="0.25">
      <c r="B6" s="349"/>
      <c r="C6" s="241" t="s">
        <v>37</v>
      </c>
      <c r="D6" s="350"/>
    </row>
    <row r="7" spans="1:4" x14ac:dyDescent="0.25">
      <c r="B7" s="236"/>
      <c r="C7" s="242" t="s">
        <v>410</v>
      </c>
      <c r="D7" s="243"/>
    </row>
    <row r="8" spans="1:4" x14ac:dyDescent="0.25">
      <c r="B8" s="244"/>
      <c r="C8" s="244"/>
      <c r="D8" s="237" t="s">
        <v>411</v>
      </c>
    </row>
    <row r="9" spans="1:4" x14ac:dyDescent="0.25">
      <c r="B9" s="236"/>
      <c r="C9" s="242" t="s">
        <v>412</v>
      </c>
      <c r="D9" s="243"/>
    </row>
    <row r="10" spans="1:4" x14ac:dyDescent="0.25">
      <c r="B10" s="244"/>
      <c r="C10" s="244"/>
      <c r="D10" s="237" t="s">
        <v>413</v>
      </c>
    </row>
    <row r="11" spans="1:4" x14ac:dyDescent="0.25">
      <c r="B11" s="236"/>
      <c r="C11" s="242" t="s">
        <v>414</v>
      </c>
      <c r="D11" s="243"/>
    </row>
    <row r="12" spans="1:4" x14ac:dyDescent="0.25">
      <c r="B12" s="244"/>
      <c r="C12" s="244"/>
      <c r="D12" s="237" t="s">
        <v>415</v>
      </c>
    </row>
    <row r="13" spans="1:4" x14ac:dyDescent="0.25">
      <c r="B13" s="236"/>
      <c r="C13" s="242" t="s">
        <v>416</v>
      </c>
      <c r="D13" s="243"/>
    </row>
    <row r="14" spans="1:4" x14ac:dyDescent="0.25">
      <c r="B14" s="244"/>
      <c r="C14" s="244"/>
      <c r="D14" s="237" t="s">
        <v>417</v>
      </c>
    </row>
    <row r="15" spans="1:4" x14ac:dyDescent="0.25">
      <c r="B15" s="236"/>
      <c r="C15" s="242" t="s">
        <v>418</v>
      </c>
      <c r="D15" s="243"/>
    </row>
    <row r="16" spans="1:4" x14ac:dyDescent="0.25">
      <c r="B16" s="244"/>
      <c r="C16" s="244"/>
      <c r="D16" s="237" t="s">
        <v>419</v>
      </c>
    </row>
    <row r="17" spans="1:11" x14ac:dyDescent="0.25">
      <c r="B17" s="349"/>
      <c r="C17" s="240" t="s">
        <v>420</v>
      </c>
      <c r="D17" s="239"/>
    </row>
    <row r="18" spans="1:11" x14ac:dyDescent="0.25">
      <c r="B18" s="349"/>
      <c r="C18" s="241" t="s">
        <v>421</v>
      </c>
      <c r="D18" s="239"/>
    </row>
    <row r="20" spans="1:11" x14ac:dyDescent="0.25">
      <c r="H20" s="31"/>
      <c r="I20" s="31"/>
      <c r="J20" s="31"/>
      <c r="K20" s="31"/>
    </row>
    <row r="21" spans="1:11" ht="17.25" x14ac:dyDescent="0.35">
      <c r="A21" s="235" t="s">
        <v>63</v>
      </c>
      <c r="H21" s="31"/>
      <c r="I21" s="31"/>
      <c r="J21" s="31"/>
      <c r="K21" s="31"/>
    </row>
    <row r="22" spans="1:11" x14ac:dyDescent="0.25">
      <c r="A22" s="231"/>
      <c r="C22" s="99"/>
      <c r="H22" s="31"/>
      <c r="I22" s="31"/>
      <c r="J22" s="31"/>
      <c r="K22" s="31"/>
    </row>
    <row r="23" spans="1:11" x14ac:dyDescent="0.25">
      <c r="A23" s="99" t="s">
        <v>457</v>
      </c>
      <c r="H23" s="31"/>
      <c r="I23" s="31"/>
      <c r="J23" s="31"/>
      <c r="K23" s="31"/>
    </row>
    <row r="24" spans="1:11" ht="16.5" x14ac:dyDescent="0.3">
      <c r="A24" s="245" t="s">
        <v>425</v>
      </c>
      <c r="H24" s="31"/>
      <c r="I24" s="31"/>
      <c r="J24" s="31"/>
      <c r="K24" s="31"/>
    </row>
    <row r="25" spans="1:11" x14ac:dyDescent="0.25">
      <c r="A25" s="248"/>
      <c r="H25" s="31"/>
      <c r="I25" s="31"/>
      <c r="J25" s="31"/>
      <c r="K25" s="31"/>
    </row>
    <row r="26" spans="1:11" x14ac:dyDescent="0.25">
      <c r="A26" s="99"/>
      <c r="H26" s="31"/>
      <c r="I26" s="31"/>
      <c r="J26" s="31"/>
      <c r="K26" s="31"/>
    </row>
    <row r="27" spans="1:11" x14ac:dyDescent="0.25">
      <c r="A27" s="99"/>
      <c r="H27" s="31"/>
      <c r="I27" s="31"/>
      <c r="J27" s="31"/>
      <c r="K27" s="31"/>
    </row>
    <row r="28" spans="1:11" x14ac:dyDescent="0.25">
      <c r="A28" s="99"/>
      <c r="H28" s="31"/>
      <c r="I28" s="31"/>
      <c r="J28" s="31"/>
      <c r="K28" s="31"/>
    </row>
    <row r="29" spans="1:11" x14ac:dyDescent="0.25">
      <c r="A29" s="99"/>
      <c r="H29" s="31"/>
      <c r="I29" s="31"/>
      <c r="J29" s="31"/>
      <c r="K29" s="31"/>
    </row>
    <row r="30" spans="1:11" x14ac:dyDescent="0.25">
      <c r="A30" s="99"/>
      <c r="H30" s="31"/>
      <c r="I30" s="31"/>
      <c r="J30" s="31"/>
      <c r="K30" s="31"/>
    </row>
    <row r="31" spans="1:11" x14ac:dyDescent="0.25">
      <c r="A31" s="99"/>
      <c r="B31">
        <v>1</v>
      </c>
      <c r="H31" s="31"/>
      <c r="I31" s="31"/>
      <c r="J31" s="31"/>
      <c r="K31" s="31"/>
    </row>
    <row r="32" spans="1:11" x14ac:dyDescent="0.25">
      <c r="A32" s="99"/>
      <c r="H32" s="31"/>
      <c r="I32" s="31"/>
      <c r="J32" s="31"/>
      <c r="K32" s="31"/>
    </row>
    <row r="33" spans="1:11" x14ac:dyDescent="0.25">
      <c r="A33" s="99"/>
      <c r="B33">
        <v>3</v>
      </c>
      <c r="H33" s="31"/>
      <c r="I33" s="31"/>
      <c r="J33" s="31"/>
      <c r="K33" s="31"/>
    </row>
    <row r="34" spans="1:11" x14ac:dyDescent="0.25">
      <c r="A34" s="239"/>
      <c r="H34" s="31"/>
      <c r="I34" s="31"/>
      <c r="J34" s="31"/>
      <c r="K34" s="31"/>
    </row>
    <row r="35" spans="1:11" x14ac:dyDescent="0.25">
      <c r="A35" s="246"/>
      <c r="B35">
        <v>2</v>
      </c>
      <c r="H35" s="31"/>
      <c r="I35" s="31"/>
      <c r="J35" s="31"/>
      <c r="K35" s="31"/>
    </row>
    <row r="36" spans="1:11" x14ac:dyDescent="0.25">
      <c r="A36" s="239"/>
      <c r="H36" s="31"/>
      <c r="I36" s="31"/>
      <c r="J36" s="31"/>
      <c r="K36" s="31"/>
    </row>
    <row r="37" spans="1:11" x14ac:dyDescent="0.25">
      <c r="A37" s="99"/>
      <c r="H37" s="31"/>
      <c r="I37" s="31"/>
      <c r="J37" s="31"/>
      <c r="K37" s="31"/>
    </row>
    <row r="38" spans="1:11" x14ac:dyDescent="0.25">
      <c r="A38" s="239"/>
    </row>
    <row r="39" spans="1:11" x14ac:dyDescent="0.25">
      <c r="A39" s="247"/>
    </row>
  </sheetData>
  <mergeCells count="3">
    <mergeCell ref="B5:B6"/>
    <mergeCell ref="D5:D6"/>
    <mergeCell ref="B17:B18"/>
  </mergeCells>
  <printOptions gridLines="1"/>
  <pageMargins left="0.70866141732283472" right="0.70866141732283472" top="0.74803149606299213" bottom="0.74803149606299213" header="0.31496062992125984" footer="0.31496062992125984"/>
  <pageSetup paperSize="9" scale="64" orientation="portrait" r:id="rId1"/>
  <colBreaks count="1" manualBreakCount="1">
    <brk id="5" max="36"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T16"/>
  <sheetViews>
    <sheetView zoomScaleNormal="100" zoomScaleSheetLayoutView="100" workbookViewId="0">
      <selection activeCell="AB11" sqref="AB11"/>
    </sheetView>
  </sheetViews>
  <sheetFormatPr defaultRowHeight="15" x14ac:dyDescent="0.25"/>
  <cols>
    <col min="17" max="17" width="9.140625" style="249"/>
    <col min="18" max="18" width="10.140625" style="252" customWidth="1"/>
    <col min="19" max="19" width="21.140625" style="251" customWidth="1"/>
    <col min="20" max="20" width="9.7109375" customWidth="1"/>
  </cols>
  <sheetData>
    <row r="5" spans="2:20" x14ac:dyDescent="0.25">
      <c r="Q5" s="249" t="s">
        <v>438</v>
      </c>
      <c r="S5" s="251" t="s">
        <v>445</v>
      </c>
    </row>
    <row r="6" spans="2:20" ht="43.5" x14ac:dyDescent="0.25">
      <c r="Q6" s="249" t="s">
        <v>439</v>
      </c>
      <c r="R6" s="252" t="s">
        <v>448</v>
      </c>
      <c r="S6" s="250" t="s">
        <v>444</v>
      </c>
    </row>
    <row r="7" spans="2:20" ht="43.5" x14ac:dyDescent="0.25">
      <c r="Q7" s="249" t="s">
        <v>440</v>
      </c>
      <c r="R7" s="252" t="s">
        <v>447</v>
      </c>
      <c r="S7" s="250" t="s">
        <v>446</v>
      </c>
    </row>
    <row r="8" spans="2:20" ht="79.5" x14ac:dyDescent="0.25">
      <c r="Q8" s="249" t="s">
        <v>441</v>
      </c>
      <c r="R8" s="252" t="s">
        <v>450</v>
      </c>
      <c r="S8" s="251" t="s">
        <v>449</v>
      </c>
    </row>
    <row r="9" spans="2:20" x14ac:dyDescent="0.25">
      <c r="Q9" s="249" t="s">
        <v>442</v>
      </c>
      <c r="S9" s="251" t="s">
        <v>456</v>
      </c>
      <c r="T9" t="s">
        <v>451</v>
      </c>
    </row>
    <row r="10" spans="2:20" ht="64.5" x14ac:dyDescent="0.25">
      <c r="Q10" s="249" t="s">
        <v>443</v>
      </c>
      <c r="R10" s="251" t="s">
        <v>454</v>
      </c>
      <c r="S10" s="250" t="s">
        <v>455</v>
      </c>
    </row>
    <row r="11" spans="2:20" ht="75" x14ac:dyDescent="0.25">
      <c r="Q11" s="249" t="s">
        <v>452</v>
      </c>
      <c r="R11" s="251" t="s">
        <v>453</v>
      </c>
      <c r="S11" s="250" t="s">
        <v>458</v>
      </c>
    </row>
    <row r="13" spans="2:20" ht="27" customHeight="1" x14ac:dyDescent="0.25">
      <c r="Q13" s="351" t="s">
        <v>437</v>
      </c>
      <c r="R13" s="351"/>
      <c r="S13" s="351"/>
    </row>
    <row r="16" spans="2:20" ht="16.5" x14ac:dyDescent="0.3">
      <c r="B16" s="245" t="s">
        <v>431</v>
      </c>
    </row>
  </sheetData>
  <mergeCells count="1">
    <mergeCell ref="Q13:S13"/>
  </mergeCells>
  <printOptions gridLines="1"/>
  <pageMargins left="0.27559055118110237" right="0.15748031496062992" top="0.74803149606299213" bottom="0.74803149606299213" header="0.31496062992125984" footer="0.31496062992125984"/>
  <pageSetup paperSize="9" scale="7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32"/>
  <sheetViews>
    <sheetView zoomScaleNormal="100" zoomScaleSheetLayoutView="100" workbookViewId="0">
      <selection activeCell="D34" sqref="D34"/>
    </sheetView>
  </sheetViews>
  <sheetFormatPr defaultColWidth="9.140625" defaultRowHeight="16.5" x14ac:dyDescent="0.3"/>
  <cols>
    <col min="1" max="1" width="5.85546875" style="1" customWidth="1"/>
    <col min="2" max="2" width="53.140625" style="1" customWidth="1"/>
    <col min="3" max="3" width="52.42578125" style="1" customWidth="1"/>
    <col min="4" max="16384" width="9.140625" style="1"/>
  </cols>
  <sheetData>
    <row r="3" spans="1:3" ht="17.25" x14ac:dyDescent="0.35">
      <c r="B3" s="254" t="s">
        <v>754</v>
      </c>
    </row>
    <row r="4" spans="1:3" ht="17.25" x14ac:dyDescent="0.35">
      <c r="B4" s="255" t="s">
        <v>64</v>
      </c>
    </row>
    <row r="5" spans="1:3" x14ac:dyDescent="0.3">
      <c r="B5" s="1" t="s">
        <v>468</v>
      </c>
    </row>
    <row r="7" spans="1:3" ht="17.25" x14ac:dyDescent="0.35">
      <c r="B7" s="255" t="s">
        <v>65</v>
      </c>
    </row>
    <row r="8" spans="1:3" ht="33.75" customHeight="1" x14ac:dyDescent="0.3">
      <c r="A8" s="256"/>
      <c r="B8" s="271" t="s">
        <v>755</v>
      </c>
      <c r="C8" s="261" t="s">
        <v>756</v>
      </c>
    </row>
    <row r="9" spans="1:3" x14ac:dyDescent="0.3">
      <c r="A9" s="256"/>
      <c r="B9" s="257" t="s">
        <v>757</v>
      </c>
      <c r="C9" s="1" t="s">
        <v>758</v>
      </c>
    </row>
    <row r="10" spans="1:3" x14ac:dyDescent="0.3">
      <c r="A10" s="256"/>
      <c r="B10" s="257" t="s">
        <v>759</v>
      </c>
    </row>
    <row r="11" spans="1:3" x14ac:dyDescent="0.3">
      <c r="A11" s="256"/>
      <c r="B11" s="257" t="s">
        <v>760</v>
      </c>
    </row>
    <row r="12" spans="1:3" x14ac:dyDescent="0.3">
      <c r="A12" s="256"/>
      <c r="B12" s="257" t="s">
        <v>761</v>
      </c>
    </row>
    <row r="13" spans="1:3" x14ac:dyDescent="0.3">
      <c r="A13" s="256"/>
      <c r="B13" s="1" t="s">
        <v>762</v>
      </c>
    </row>
    <row r="14" spans="1:3" x14ac:dyDescent="0.3">
      <c r="A14" s="256"/>
      <c r="B14" s="1" t="s">
        <v>763</v>
      </c>
      <c r="C14" s="1" t="s">
        <v>764</v>
      </c>
    </row>
    <row r="15" spans="1:3" x14ac:dyDescent="0.3">
      <c r="A15" s="256"/>
      <c r="B15" s="1" t="s">
        <v>765</v>
      </c>
      <c r="C15" s="1" t="s">
        <v>766</v>
      </c>
    </row>
    <row r="16" spans="1:3" x14ac:dyDescent="0.3">
      <c r="A16" s="256"/>
    </row>
    <row r="17" spans="1:4" x14ac:dyDescent="0.3">
      <c r="A17" s="256" t="s">
        <v>484</v>
      </c>
      <c r="B17" s="257" t="s">
        <v>767</v>
      </c>
      <c r="C17" s="1" t="s">
        <v>768</v>
      </c>
    </row>
    <row r="18" spans="1:4" x14ac:dyDescent="0.3">
      <c r="A18" s="256" t="s">
        <v>484</v>
      </c>
      <c r="B18" s="257" t="s">
        <v>769</v>
      </c>
      <c r="C18" s="1" t="s">
        <v>770</v>
      </c>
    </row>
    <row r="21" spans="1:4" ht="17.25" x14ac:dyDescent="0.35">
      <c r="B21" s="255" t="s">
        <v>68</v>
      </c>
    </row>
    <row r="22" spans="1:4" ht="55.15" customHeight="1" x14ac:dyDescent="0.3">
      <c r="A22" s="256"/>
      <c r="B22" s="343" t="s">
        <v>771</v>
      </c>
      <c r="C22" s="285" t="s">
        <v>772</v>
      </c>
      <c r="D22" s="282" t="s">
        <v>773</v>
      </c>
    </row>
    <row r="23" spans="1:4" ht="15.6" customHeight="1" x14ac:dyDescent="0.3">
      <c r="A23" s="256"/>
      <c r="B23" s="343"/>
      <c r="C23" s="284" t="s">
        <v>776</v>
      </c>
      <c r="D23" s="283" t="s">
        <v>774</v>
      </c>
    </row>
    <row r="24" spans="1:4" x14ac:dyDescent="0.3">
      <c r="A24" s="256"/>
      <c r="B24" s="257" t="s">
        <v>777</v>
      </c>
      <c r="D24" s="283" t="s">
        <v>775</v>
      </c>
    </row>
    <row r="25" spans="1:4" x14ac:dyDescent="0.3">
      <c r="B25" s="257" t="s">
        <v>778</v>
      </c>
    </row>
    <row r="26" spans="1:4" x14ac:dyDescent="0.3">
      <c r="A26" s="256" t="s">
        <v>484</v>
      </c>
      <c r="B26" s="257"/>
    </row>
    <row r="27" spans="1:4" ht="17.25" x14ac:dyDescent="0.35">
      <c r="A27" s="256" t="s">
        <v>484</v>
      </c>
      <c r="B27" s="255" t="s">
        <v>69</v>
      </c>
    </row>
    <row r="28" spans="1:4" x14ac:dyDescent="0.3">
      <c r="A28" s="256"/>
      <c r="B28" s="1" t="s">
        <v>779</v>
      </c>
    </row>
    <row r="29" spans="1:4" x14ac:dyDescent="0.3">
      <c r="A29" s="256"/>
      <c r="B29" s="258" t="s">
        <v>780</v>
      </c>
    </row>
    <row r="30" spans="1:4" x14ac:dyDescent="0.3">
      <c r="A30" s="256"/>
      <c r="B30" s="258" t="s">
        <v>781</v>
      </c>
    </row>
    <row r="31" spans="1:4" x14ac:dyDescent="0.3">
      <c r="A31" s="256"/>
      <c r="B31" s="258" t="s">
        <v>782</v>
      </c>
    </row>
    <row r="32" spans="1:4" x14ac:dyDescent="0.3">
      <c r="A32" s="256"/>
      <c r="B32" s="258" t="s">
        <v>783</v>
      </c>
    </row>
  </sheetData>
  <mergeCells count="1">
    <mergeCell ref="B22:B23"/>
  </mergeCells>
  <hyperlinks>
    <hyperlink ref="D24" r:id="rId1"/>
    <hyperlink ref="D22" r:id="rId2" location="56748459"/>
    <hyperlink ref="D23" r:id="rId3"/>
  </hyperlinks>
  <printOptions gridLines="1"/>
  <pageMargins left="0.70866141732283472" right="0.70866141732283472" top="0.74803149606299213" bottom="0.74803149606299213" header="0.31496062992125984" footer="0.31496062992125984"/>
  <pageSetup paperSize="9" scale="78" orientation="portrait"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zoomScaleNormal="100" zoomScaleSheetLayoutView="130" workbookViewId="0">
      <selection activeCell="F29" sqref="F29"/>
    </sheetView>
  </sheetViews>
  <sheetFormatPr defaultRowHeight="15" x14ac:dyDescent="0.25"/>
  <cols>
    <col min="19" max="19" width="9.42578125" customWidth="1"/>
  </cols>
  <sheetData/>
  <pageMargins left="0.37" right="0.70866141732283472" top="0.74803149606299213" bottom="0.74803149606299213" header="0.31496062992125984" footer="0.31496062992125984"/>
  <pageSetup paperSize="9" scale="7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43"/>
  <sheetViews>
    <sheetView zoomScaleNormal="100" zoomScaleSheetLayoutView="110" workbookViewId="0">
      <selection activeCell="D34" sqref="D34"/>
    </sheetView>
  </sheetViews>
  <sheetFormatPr defaultColWidth="9.140625" defaultRowHeight="16.5" x14ac:dyDescent="0.3"/>
  <cols>
    <col min="1" max="1" width="5.85546875" style="1" customWidth="1"/>
    <col min="2" max="2" width="49.7109375" style="1" customWidth="1"/>
    <col min="3" max="3" width="49.5703125" style="1" customWidth="1"/>
    <col min="4" max="6" width="9.140625" style="1"/>
    <col min="7" max="7" width="15.5703125" style="1" customWidth="1"/>
    <col min="8" max="16384" width="9.140625" style="1"/>
  </cols>
  <sheetData>
    <row r="2" spans="2:3" x14ac:dyDescent="0.3">
      <c r="B2" s="1" t="s">
        <v>651</v>
      </c>
    </row>
    <row r="3" spans="2:3" x14ac:dyDescent="0.3">
      <c r="B3" s="1" t="s">
        <v>652</v>
      </c>
    </row>
    <row r="4" spans="2:3" x14ac:dyDescent="0.3">
      <c r="B4" s="1" t="s">
        <v>43</v>
      </c>
    </row>
    <row r="7" spans="2:3" ht="17.25" x14ac:dyDescent="0.35">
      <c r="B7" s="254" t="s">
        <v>653</v>
      </c>
    </row>
    <row r="8" spans="2:3" ht="17.25" x14ac:dyDescent="0.35">
      <c r="B8" s="255" t="s">
        <v>69</v>
      </c>
    </row>
    <row r="9" spans="2:3" x14ac:dyDescent="0.3">
      <c r="B9" s="1" t="s">
        <v>468</v>
      </c>
    </row>
    <row r="11" spans="2:3" ht="17.25" x14ac:dyDescent="0.35">
      <c r="B11" s="255" t="s">
        <v>70</v>
      </c>
    </row>
    <row r="12" spans="2:3" x14ac:dyDescent="0.3">
      <c r="B12" s="257" t="s">
        <v>654</v>
      </c>
    </row>
    <row r="13" spans="2:3" x14ac:dyDescent="0.3">
      <c r="B13" s="257" t="s">
        <v>655</v>
      </c>
      <c r="C13" s="1" t="s">
        <v>656</v>
      </c>
    </row>
    <row r="14" spans="2:3" x14ac:dyDescent="0.3">
      <c r="B14" s="1" t="s">
        <v>657</v>
      </c>
    </row>
    <row r="15" spans="2:3" x14ac:dyDescent="0.3">
      <c r="B15" s="1" t="s">
        <v>658</v>
      </c>
      <c r="C15" s="1" t="s">
        <v>659</v>
      </c>
    </row>
    <row r="16" spans="2:3" x14ac:dyDescent="0.3">
      <c r="B16" s="257" t="s">
        <v>660</v>
      </c>
      <c r="C16" s="1" t="s">
        <v>661</v>
      </c>
    </row>
    <row r="17" spans="1:3" x14ac:dyDescent="0.3">
      <c r="B17" s="257" t="s">
        <v>662</v>
      </c>
      <c r="C17" s="1" t="s">
        <v>663</v>
      </c>
    </row>
    <row r="18" spans="1:3" x14ac:dyDescent="0.3">
      <c r="A18" s="256" t="s">
        <v>484</v>
      </c>
      <c r="B18" s="257" t="s">
        <v>664</v>
      </c>
    </row>
    <row r="19" spans="1:3" x14ac:dyDescent="0.3">
      <c r="A19" s="256" t="s">
        <v>484</v>
      </c>
      <c r="B19" s="257" t="s">
        <v>665</v>
      </c>
    </row>
    <row r="20" spans="1:3" x14ac:dyDescent="0.3">
      <c r="A20" s="256" t="s">
        <v>484</v>
      </c>
      <c r="B20" s="257" t="s">
        <v>666</v>
      </c>
    </row>
    <row r="21" spans="1:3" x14ac:dyDescent="0.3">
      <c r="A21" s="256"/>
    </row>
    <row r="23" spans="1:3" ht="17.25" x14ac:dyDescent="0.35">
      <c r="B23" s="255" t="s">
        <v>71</v>
      </c>
    </row>
    <row r="24" spans="1:3" x14ac:dyDescent="0.3">
      <c r="A24" s="256"/>
      <c r="B24" s="257" t="s">
        <v>667</v>
      </c>
    </row>
    <row r="25" spans="1:3" x14ac:dyDescent="0.3">
      <c r="A25" s="256" t="s">
        <v>484</v>
      </c>
      <c r="B25" s="257" t="s">
        <v>668</v>
      </c>
    </row>
    <row r="26" spans="1:3" x14ac:dyDescent="0.3">
      <c r="A26" s="256" t="s">
        <v>484</v>
      </c>
      <c r="B26" s="257" t="s">
        <v>669</v>
      </c>
    </row>
    <row r="27" spans="1:3" x14ac:dyDescent="0.3">
      <c r="A27" s="256"/>
      <c r="B27" s="257"/>
    </row>
    <row r="28" spans="1:3" ht="17.25" x14ac:dyDescent="0.35">
      <c r="B28" s="255" t="s">
        <v>72</v>
      </c>
    </row>
    <row r="29" spans="1:3" x14ac:dyDescent="0.3">
      <c r="B29" s="1" t="s">
        <v>670</v>
      </c>
    </row>
    <row r="30" spans="1:3" x14ac:dyDescent="0.3">
      <c r="B30" s="258" t="s">
        <v>671</v>
      </c>
    </row>
    <row r="31" spans="1:3" x14ac:dyDescent="0.3">
      <c r="B31" s="258" t="s">
        <v>672</v>
      </c>
    </row>
    <row r="32" spans="1:3" x14ac:dyDescent="0.3">
      <c r="B32" s="258" t="s">
        <v>673</v>
      </c>
    </row>
    <row r="33" spans="2:2" x14ac:dyDescent="0.3">
      <c r="B33" s="258" t="s">
        <v>674</v>
      </c>
    </row>
    <row r="34" spans="2:2" x14ac:dyDescent="0.3">
      <c r="B34" s="258"/>
    </row>
    <row r="35" spans="2:2" x14ac:dyDescent="0.3">
      <c r="B35" s="258" t="s">
        <v>675</v>
      </c>
    </row>
    <row r="36" spans="2:2" x14ac:dyDescent="0.3">
      <c r="B36" s="258" t="s">
        <v>676</v>
      </c>
    </row>
    <row r="37" spans="2:2" x14ac:dyDescent="0.3">
      <c r="B37" s="258" t="s">
        <v>677</v>
      </c>
    </row>
    <row r="38" spans="2:2" x14ac:dyDescent="0.3">
      <c r="B38" s="258" t="s">
        <v>678</v>
      </c>
    </row>
    <row r="39" spans="2:2" x14ac:dyDescent="0.3">
      <c r="B39" s="258"/>
    </row>
    <row r="40" spans="2:2" x14ac:dyDescent="0.3">
      <c r="B40" s="258" t="s">
        <v>679</v>
      </c>
    </row>
    <row r="41" spans="2:2" x14ac:dyDescent="0.3">
      <c r="B41" s="258" t="s">
        <v>680</v>
      </c>
    </row>
    <row r="42" spans="2:2" x14ac:dyDescent="0.3">
      <c r="B42" s="258" t="s">
        <v>681</v>
      </c>
    </row>
    <row r="43" spans="2:2" x14ac:dyDescent="0.3">
      <c r="B43" s="258" t="s">
        <v>682</v>
      </c>
    </row>
  </sheetData>
  <printOptions gridLines="1"/>
  <pageMargins left="0.70866141732283472" right="0.70866141732283472" top="0.74803149606299213" bottom="0.74803149606299213" header="0.31496062992125984" footer="0.31496062992125984"/>
  <pageSetup paperSize="9" scale="81"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E81"/>
  <sheetViews>
    <sheetView zoomScaleNormal="100" zoomScaleSheetLayoutView="100" workbookViewId="0">
      <selection activeCell="B60" sqref="B60"/>
    </sheetView>
  </sheetViews>
  <sheetFormatPr defaultColWidth="9.140625" defaultRowHeight="16.5" x14ac:dyDescent="0.3"/>
  <cols>
    <col min="1" max="1" width="5.85546875" style="1" customWidth="1"/>
    <col min="2" max="2" width="57.7109375" style="1" bestFit="1" customWidth="1"/>
    <col min="3" max="3" width="61.5703125" style="1" customWidth="1"/>
    <col min="4" max="4" width="3.5703125" style="1" customWidth="1"/>
    <col min="5" max="16384" width="9.140625" style="1"/>
  </cols>
  <sheetData>
    <row r="3" spans="2:5" ht="17.25" x14ac:dyDescent="0.35">
      <c r="B3" s="254" t="s">
        <v>683</v>
      </c>
      <c r="E3" s="276"/>
    </row>
    <row r="4" spans="2:5" ht="17.25" x14ac:dyDescent="0.35">
      <c r="B4" s="255" t="s">
        <v>684</v>
      </c>
    </row>
    <row r="5" spans="2:5" x14ac:dyDescent="0.3">
      <c r="B5" s="1" t="s">
        <v>468</v>
      </c>
    </row>
    <row r="6" spans="2:5" x14ac:dyDescent="0.3">
      <c r="B6" s="257"/>
    </row>
    <row r="7" spans="2:5" ht="17.25" x14ac:dyDescent="0.35">
      <c r="B7" s="255" t="s">
        <v>73</v>
      </c>
    </row>
    <row r="8" spans="2:5" x14ac:dyDescent="0.3">
      <c r="B8" s="277" t="s">
        <v>685</v>
      </c>
      <c r="E8" s="276"/>
    </row>
    <row r="9" spans="2:5" x14ac:dyDescent="0.3">
      <c r="B9" s="277" t="s">
        <v>686</v>
      </c>
    </row>
    <row r="10" spans="2:5" x14ac:dyDescent="0.3">
      <c r="B10" s="277" t="s">
        <v>687</v>
      </c>
    </row>
    <row r="11" spans="2:5" x14ac:dyDescent="0.3">
      <c r="B11" s="277" t="s">
        <v>688</v>
      </c>
    </row>
    <row r="12" spans="2:5" x14ac:dyDescent="0.3">
      <c r="B12" s="277" t="s">
        <v>689</v>
      </c>
    </row>
    <row r="13" spans="2:5" x14ac:dyDescent="0.3">
      <c r="B13" s="277" t="s">
        <v>690</v>
      </c>
    </row>
    <row r="14" spans="2:5" x14ac:dyDescent="0.3">
      <c r="B14" s="277" t="s">
        <v>691</v>
      </c>
    </row>
    <row r="16" spans="2:5" ht="17.25" x14ac:dyDescent="0.35">
      <c r="B16" s="255" t="s">
        <v>74</v>
      </c>
    </row>
    <row r="17" spans="1:5" x14ac:dyDescent="0.3">
      <c r="A17" s="256"/>
      <c r="B17" s="1" t="s">
        <v>692</v>
      </c>
    </row>
    <row r="18" spans="1:5" x14ac:dyDescent="0.3">
      <c r="A18" s="256"/>
      <c r="B18" s="258" t="s">
        <v>693</v>
      </c>
    </row>
    <row r="19" spans="1:5" x14ac:dyDescent="0.3">
      <c r="A19" s="256"/>
      <c r="B19" s="258" t="s">
        <v>694</v>
      </c>
    </row>
    <row r="20" spans="1:5" x14ac:dyDescent="0.3">
      <c r="A20" s="256"/>
      <c r="B20" s="258" t="s">
        <v>695</v>
      </c>
    </row>
    <row r="21" spans="1:5" x14ac:dyDescent="0.3">
      <c r="A21" s="256"/>
      <c r="B21" s="258" t="s">
        <v>696</v>
      </c>
    </row>
    <row r="22" spans="1:5" x14ac:dyDescent="0.3">
      <c r="A22" s="256"/>
    </row>
    <row r="24" spans="1:5" ht="17.25" x14ac:dyDescent="0.35">
      <c r="B24" s="255" t="s">
        <v>79</v>
      </c>
    </row>
    <row r="25" spans="1:5" ht="63.75" customHeight="1" x14ac:dyDescent="0.3">
      <c r="B25" s="278" t="s">
        <v>697</v>
      </c>
      <c r="C25" s="285" t="s">
        <v>698</v>
      </c>
      <c r="E25" s="1" t="s">
        <v>699</v>
      </c>
    </row>
    <row r="26" spans="1:5" ht="214.5" x14ac:dyDescent="0.3">
      <c r="B26" s="330" t="s">
        <v>700</v>
      </c>
      <c r="C26" s="288" t="s">
        <v>790</v>
      </c>
      <c r="E26" s="10" t="s">
        <v>701</v>
      </c>
    </row>
    <row r="27" spans="1:5" x14ac:dyDescent="0.3">
      <c r="B27" s="258"/>
      <c r="E27" s="10" t="s">
        <v>702</v>
      </c>
    </row>
    <row r="28" spans="1:5" ht="17.25" x14ac:dyDescent="0.35">
      <c r="B28" s="255" t="s">
        <v>80</v>
      </c>
    </row>
    <row r="29" spans="1:5" x14ac:dyDescent="0.3">
      <c r="B29" s="257" t="s">
        <v>703</v>
      </c>
      <c r="E29" s="1" t="s">
        <v>699</v>
      </c>
    </row>
    <row r="30" spans="1:5" x14ac:dyDescent="0.3">
      <c r="B30" s="257" t="s">
        <v>704</v>
      </c>
      <c r="C30" s="1" t="s">
        <v>705</v>
      </c>
    </row>
    <row r="31" spans="1:5" x14ac:dyDescent="0.3">
      <c r="B31" s="257" t="s">
        <v>706</v>
      </c>
      <c r="C31" s="1" t="s">
        <v>707</v>
      </c>
    </row>
    <row r="32" spans="1:5" x14ac:dyDescent="0.3">
      <c r="B32" s="257" t="s">
        <v>708</v>
      </c>
      <c r="C32" s="1" t="s">
        <v>709</v>
      </c>
      <c r="E32" s="1" t="s">
        <v>710</v>
      </c>
    </row>
    <row r="33" spans="1:3" x14ac:dyDescent="0.3">
      <c r="B33" s="257" t="s">
        <v>711</v>
      </c>
      <c r="C33" s="1" t="s">
        <v>712</v>
      </c>
    </row>
    <row r="34" spans="1:3" x14ac:dyDescent="0.3">
      <c r="B34" s="257" t="s">
        <v>713</v>
      </c>
    </row>
    <row r="35" spans="1:3" x14ac:dyDescent="0.3">
      <c r="B35" s="275"/>
    </row>
    <row r="36" spans="1:3" x14ac:dyDescent="0.3">
      <c r="A36" s="256" t="s">
        <v>484</v>
      </c>
      <c r="B36" s="1" t="s">
        <v>714</v>
      </c>
    </row>
    <row r="37" spans="1:3" x14ac:dyDescent="0.3">
      <c r="B37" s="257"/>
    </row>
    <row r="38" spans="1:3" ht="17.25" x14ac:dyDescent="0.35">
      <c r="B38" s="255" t="s">
        <v>81</v>
      </c>
    </row>
    <row r="39" spans="1:3" x14ac:dyDescent="0.3">
      <c r="B39" s="1" t="s">
        <v>715</v>
      </c>
    </row>
    <row r="40" spans="1:3" x14ac:dyDescent="0.3">
      <c r="B40" s="258" t="s">
        <v>716</v>
      </c>
    </row>
    <row r="41" spans="1:3" x14ac:dyDescent="0.3">
      <c r="B41" s="258" t="s">
        <v>717</v>
      </c>
    </row>
    <row r="42" spans="1:3" x14ac:dyDescent="0.3">
      <c r="B42" s="258" t="s">
        <v>718</v>
      </c>
    </row>
    <row r="43" spans="1:3" x14ac:dyDescent="0.3">
      <c r="B43" s="258" t="s">
        <v>719</v>
      </c>
    </row>
    <row r="45" spans="1:3" ht="17.25" x14ac:dyDescent="0.35">
      <c r="B45" s="255"/>
    </row>
    <row r="46" spans="1:3" ht="17.25" x14ac:dyDescent="0.35">
      <c r="B46" s="255" t="s">
        <v>82</v>
      </c>
    </row>
    <row r="47" spans="1:3" ht="33" x14ac:dyDescent="0.3">
      <c r="B47" s="279" t="s">
        <v>720</v>
      </c>
      <c r="C47" s="261" t="s">
        <v>721</v>
      </c>
    </row>
    <row r="48" spans="1:3" x14ac:dyDescent="0.3">
      <c r="B48" s="257" t="s">
        <v>722</v>
      </c>
      <c r="C48" s="1" t="s">
        <v>723</v>
      </c>
    </row>
    <row r="49" spans="2:4" x14ac:dyDescent="0.3">
      <c r="B49" s="277" t="s">
        <v>724</v>
      </c>
      <c r="C49" s="1" t="s">
        <v>725</v>
      </c>
    </row>
    <row r="50" spans="2:4" x14ac:dyDescent="0.3">
      <c r="B50" s="277" t="s">
        <v>726</v>
      </c>
      <c r="C50" s="1" t="s">
        <v>727</v>
      </c>
    </row>
    <row r="51" spans="2:4" x14ac:dyDescent="0.3">
      <c r="B51" s="277" t="s">
        <v>728</v>
      </c>
      <c r="C51" s="1" t="s">
        <v>729</v>
      </c>
    </row>
    <row r="52" spans="2:4" x14ac:dyDescent="0.3">
      <c r="B52" s="1" t="s">
        <v>730</v>
      </c>
    </row>
    <row r="53" spans="2:4" x14ac:dyDescent="0.3">
      <c r="B53" s="277" t="s">
        <v>502</v>
      </c>
      <c r="C53" s="1" t="s">
        <v>731</v>
      </c>
    </row>
    <row r="54" spans="2:4" x14ac:dyDescent="0.3">
      <c r="B54" s="262"/>
    </row>
    <row r="55" spans="2:4" ht="17.25" x14ac:dyDescent="0.35">
      <c r="B55" s="255" t="s">
        <v>732</v>
      </c>
      <c r="D55" s="1" t="s">
        <v>733</v>
      </c>
    </row>
    <row r="56" spans="2:4" x14ac:dyDescent="0.3">
      <c r="B56" s="1" t="s">
        <v>734</v>
      </c>
    </row>
    <row r="57" spans="2:4" ht="17.25" x14ac:dyDescent="0.35">
      <c r="B57" s="262" t="s">
        <v>735</v>
      </c>
      <c r="D57" s="280"/>
    </row>
    <row r="58" spans="2:4" ht="17.25" x14ac:dyDescent="0.35">
      <c r="B58" s="262"/>
      <c r="D58" s="280"/>
    </row>
    <row r="59" spans="2:4" x14ac:dyDescent="0.3">
      <c r="B59" s="277" t="s">
        <v>736</v>
      </c>
    </row>
    <row r="60" spans="2:4" x14ac:dyDescent="0.3">
      <c r="B60" s="277" t="s">
        <v>737</v>
      </c>
    </row>
    <row r="61" spans="2:4" x14ac:dyDescent="0.3">
      <c r="B61" s="277" t="s">
        <v>738</v>
      </c>
    </row>
    <row r="62" spans="2:4" x14ac:dyDescent="0.3">
      <c r="B62" s="277" t="s">
        <v>739</v>
      </c>
    </row>
    <row r="63" spans="2:4" x14ac:dyDescent="0.3">
      <c r="B63" s="277" t="s">
        <v>740</v>
      </c>
    </row>
    <row r="64" spans="2:4" x14ac:dyDescent="0.3">
      <c r="B64" s="1" t="s">
        <v>741</v>
      </c>
    </row>
    <row r="67" spans="1:2" ht="17.25" x14ac:dyDescent="0.35">
      <c r="B67" s="255" t="s">
        <v>84</v>
      </c>
    </row>
    <row r="68" spans="1:2" x14ac:dyDescent="0.3">
      <c r="A68" s="256" t="s">
        <v>484</v>
      </c>
      <c r="B68" s="257" t="s">
        <v>742</v>
      </c>
    </row>
    <row r="69" spans="1:2" x14ac:dyDescent="0.3">
      <c r="A69" s="256"/>
      <c r="B69" s="1" t="s">
        <v>743</v>
      </c>
    </row>
    <row r="70" spans="1:2" ht="17.25" x14ac:dyDescent="0.35">
      <c r="B70" s="255"/>
    </row>
    <row r="71" spans="1:2" ht="17.25" x14ac:dyDescent="0.35">
      <c r="B71" s="255" t="s">
        <v>85</v>
      </c>
    </row>
    <row r="72" spans="1:2" x14ac:dyDescent="0.3">
      <c r="B72" s="1" t="s">
        <v>744</v>
      </c>
    </row>
    <row r="73" spans="1:2" x14ac:dyDescent="0.3">
      <c r="B73" s="262" t="s">
        <v>745</v>
      </c>
    </row>
    <row r="74" spans="1:2" x14ac:dyDescent="0.3">
      <c r="B74" s="262" t="s">
        <v>746</v>
      </c>
    </row>
    <row r="75" spans="1:2" x14ac:dyDescent="0.3">
      <c r="B75" s="262" t="s">
        <v>747</v>
      </c>
    </row>
    <row r="76" spans="1:2" ht="18" x14ac:dyDescent="0.35">
      <c r="B76" s="281"/>
    </row>
    <row r="77" spans="1:2" x14ac:dyDescent="0.3">
      <c r="B77" s="257"/>
    </row>
    <row r="80" spans="1:2" x14ac:dyDescent="0.3">
      <c r="B80" s="10" t="s">
        <v>748</v>
      </c>
    </row>
    <row r="81" spans="2:2" x14ac:dyDescent="0.3">
      <c r="B81" s="10" t="s">
        <v>749</v>
      </c>
    </row>
  </sheetData>
  <hyperlinks>
    <hyperlink ref="E26" r:id="rId1"/>
    <hyperlink ref="B80" r:id="rId2"/>
    <hyperlink ref="B81" r:id="rId3"/>
    <hyperlink ref="E27" r:id="rId4"/>
  </hyperlinks>
  <printOptions gridLines="1"/>
  <pageMargins left="0.70866141732283472" right="0.70866141732283472" top="0.74803149606299213" bottom="0.74803149606299213" header="0.31496062992125984" footer="0.31496062992125984"/>
  <pageSetup paperSize="9" scale="69" orientation="portrait" r:id="rId5"/>
  <rowBreaks count="2" manualBreakCount="2">
    <brk id="22" max="2" man="1"/>
    <brk id="44" max="16383" man="1"/>
  </rowBreaks>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2"/>
  <sheetViews>
    <sheetView topLeftCell="B1" zoomScaleNormal="100" workbookViewId="0">
      <selection activeCell="P15" sqref="P15"/>
    </sheetView>
  </sheetViews>
  <sheetFormatPr defaultRowHeight="15" x14ac:dyDescent="0.25"/>
  <cols>
    <col min="1" max="1" width="10.140625" customWidth="1"/>
    <col min="2" max="2" width="14.28515625" style="31" bestFit="1" customWidth="1"/>
    <col min="3" max="3" width="15.5703125" style="31" customWidth="1"/>
    <col min="4" max="4" width="14.5703125" customWidth="1"/>
    <col min="5" max="5" width="11.7109375" customWidth="1"/>
    <col min="6" max="6" width="10.85546875" bestFit="1" customWidth="1"/>
    <col min="7" max="7" width="12.7109375" style="31" bestFit="1" customWidth="1"/>
    <col min="8" max="8" width="10.85546875" style="31" customWidth="1"/>
    <col min="9" max="9" width="12.28515625" bestFit="1" customWidth="1"/>
    <col min="10" max="10" width="26.28515625" customWidth="1"/>
    <col min="11" max="11" width="13.7109375" bestFit="1" customWidth="1"/>
  </cols>
  <sheetData>
    <row r="2" spans="1:11" ht="38.25" x14ac:dyDescent="0.25">
      <c r="A2" s="32" t="s">
        <v>152</v>
      </c>
      <c r="B2" s="32" t="s">
        <v>231</v>
      </c>
      <c r="C2" s="32" t="s">
        <v>228</v>
      </c>
      <c r="D2" s="32" t="s">
        <v>153</v>
      </c>
      <c r="E2" s="32" t="s">
        <v>246</v>
      </c>
      <c r="F2" s="32" t="s">
        <v>154</v>
      </c>
      <c r="G2" s="32" t="s">
        <v>188</v>
      </c>
      <c r="H2" s="32" t="s">
        <v>247</v>
      </c>
      <c r="I2" s="32" t="s">
        <v>94</v>
      </c>
      <c r="J2" s="33" t="s">
        <v>155</v>
      </c>
    </row>
    <row r="3" spans="1:11" ht="20.25" customHeight="1" x14ac:dyDescent="0.25">
      <c r="A3" s="15">
        <v>41794</v>
      </c>
      <c r="B3" s="15" t="s">
        <v>234</v>
      </c>
      <c r="C3" s="15" t="s">
        <v>224</v>
      </c>
      <c r="D3" s="16" t="s">
        <v>163</v>
      </c>
      <c r="E3" s="16" t="s">
        <v>178</v>
      </c>
      <c r="F3" s="16" t="s">
        <v>165</v>
      </c>
      <c r="G3" s="16"/>
      <c r="H3" s="16" t="s">
        <v>166</v>
      </c>
      <c r="I3" s="16" t="s">
        <v>167</v>
      </c>
      <c r="J3" s="17" t="s">
        <v>164</v>
      </c>
    </row>
    <row r="4" spans="1:11" s="31" customFormat="1" x14ac:dyDescent="0.25">
      <c r="A4" s="15">
        <v>41794</v>
      </c>
      <c r="B4" s="15" t="s">
        <v>234</v>
      </c>
      <c r="C4" s="16" t="s">
        <v>225</v>
      </c>
      <c r="D4" s="16" t="s">
        <v>168</v>
      </c>
      <c r="E4" s="16" t="s">
        <v>170</v>
      </c>
      <c r="F4" s="16" t="s">
        <v>171</v>
      </c>
      <c r="G4" s="16"/>
      <c r="H4" s="16" t="s">
        <v>170</v>
      </c>
      <c r="I4" s="16" t="s">
        <v>167</v>
      </c>
      <c r="J4" s="17" t="s">
        <v>169</v>
      </c>
    </row>
    <row r="5" spans="1:11" ht="24.75" x14ac:dyDescent="0.25">
      <c r="A5" s="15">
        <v>41800</v>
      </c>
      <c r="B5" s="87" t="s">
        <v>235</v>
      </c>
      <c r="C5" s="16" t="s">
        <v>223</v>
      </c>
      <c r="D5" s="16" t="s">
        <v>156</v>
      </c>
      <c r="E5" s="16"/>
      <c r="F5" s="16" t="s">
        <v>158</v>
      </c>
      <c r="G5" s="16"/>
      <c r="H5" s="16"/>
      <c r="I5" s="16" t="s">
        <v>157</v>
      </c>
      <c r="J5" s="17" t="s">
        <v>159</v>
      </c>
    </row>
    <row r="6" spans="1:11" ht="25.5" x14ac:dyDescent="0.3">
      <c r="A6" s="15">
        <v>41803</v>
      </c>
      <c r="B6" s="87" t="s">
        <v>235</v>
      </c>
      <c r="C6" s="16" t="s">
        <v>226</v>
      </c>
      <c r="D6" s="16" t="s">
        <v>160</v>
      </c>
      <c r="E6" s="16"/>
      <c r="F6" s="16" t="s">
        <v>161</v>
      </c>
      <c r="G6" s="16"/>
      <c r="H6" s="16"/>
      <c r="I6" s="16" t="s">
        <v>162</v>
      </c>
      <c r="J6" s="17" t="s">
        <v>241</v>
      </c>
      <c r="K6" s="86"/>
    </row>
    <row r="7" spans="1:11" ht="25.5" x14ac:dyDescent="0.3">
      <c r="A7" s="15">
        <v>41807</v>
      </c>
      <c r="B7" s="15" t="s">
        <v>236</v>
      </c>
      <c r="C7" s="16" t="s">
        <v>227</v>
      </c>
      <c r="D7" s="16" t="s">
        <v>222</v>
      </c>
      <c r="E7" s="16" t="s">
        <v>189</v>
      </c>
      <c r="F7" s="16" t="s">
        <v>230</v>
      </c>
      <c r="G7" s="16" t="s">
        <v>191</v>
      </c>
      <c r="H7" s="17" t="s">
        <v>190</v>
      </c>
      <c r="I7" s="16" t="s">
        <v>229</v>
      </c>
      <c r="J7" s="17" t="s">
        <v>287</v>
      </c>
      <c r="K7" s="86"/>
    </row>
    <row r="8" spans="1:11" s="31" customFormat="1" ht="16.5" x14ac:dyDescent="0.3">
      <c r="A8" s="15">
        <v>41809</v>
      </c>
      <c r="B8" s="15" t="s">
        <v>233</v>
      </c>
      <c r="C8" s="16" t="s">
        <v>237</v>
      </c>
      <c r="D8" s="16" t="s">
        <v>238</v>
      </c>
      <c r="E8" s="16"/>
      <c r="F8" s="16" t="s">
        <v>242</v>
      </c>
      <c r="G8" s="16"/>
      <c r="H8" s="16"/>
      <c r="I8" s="16" t="s">
        <v>239</v>
      </c>
      <c r="J8" s="17" t="s">
        <v>240</v>
      </c>
      <c r="K8" s="234" t="s">
        <v>384</v>
      </c>
    </row>
    <row r="9" spans="1:11" s="31" customFormat="1" ht="25.5" x14ac:dyDescent="0.3">
      <c r="A9" s="15">
        <v>41812</v>
      </c>
      <c r="B9" s="15" t="s">
        <v>232</v>
      </c>
      <c r="C9" s="16" t="s">
        <v>243</v>
      </c>
      <c r="D9" s="17" t="s">
        <v>275</v>
      </c>
      <c r="E9" s="16" t="s">
        <v>244</v>
      </c>
      <c r="F9" s="16" t="s">
        <v>249</v>
      </c>
      <c r="G9" s="16" t="s">
        <v>192</v>
      </c>
      <c r="H9" s="17" t="s">
        <v>245</v>
      </c>
      <c r="I9" s="17" t="s">
        <v>248</v>
      </c>
      <c r="J9" s="17" t="s">
        <v>248</v>
      </c>
      <c r="K9" s="86"/>
    </row>
    <row r="10" spans="1:11" s="31" customFormat="1" ht="61.5" x14ac:dyDescent="0.3">
      <c r="A10" s="15">
        <v>41815</v>
      </c>
      <c r="B10" s="15" t="s">
        <v>232</v>
      </c>
      <c r="C10" s="17" t="s">
        <v>264</v>
      </c>
      <c r="D10" s="17" t="s">
        <v>251</v>
      </c>
      <c r="E10" s="17" t="s">
        <v>250</v>
      </c>
      <c r="F10" s="17" t="s">
        <v>321</v>
      </c>
      <c r="G10" s="16" t="s">
        <v>194</v>
      </c>
      <c r="H10" s="16" t="s">
        <v>186</v>
      </c>
      <c r="I10" s="16" t="s">
        <v>195</v>
      </c>
      <c r="J10" s="17" t="s">
        <v>252</v>
      </c>
      <c r="K10" s="86"/>
    </row>
    <row r="11" spans="1:11" s="31" customFormat="1" ht="43.5" customHeight="1" x14ac:dyDescent="0.3">
      <c r="A11" s="15">
        <v>41816</v>
      </c>
      <c r="B11" s="15" t="s">
        <v>232</v>
      </c>
      <c r="C11" s="16" t="s">
        <v>253</v>
      </c>
      <c r="D11" s="17" t="s">
        <v>254</v>
      </c>
      <c r="E11" s="17" t="s">
        <v>193</v>
      </c>
      <c r="F11" s="17" t="s">
        <v>322</v>
      </c>
      <c r="G11" s="16" t="s">
        <v>197</v>
      </c>
      <c r="H11" s="16" t="s">
        <v>186</v>
      </c>
      <c r="I11" s="16" t="s">
        <v>198</v>
      </c>
      <c r="J11" s="17" t="s">
        <v>255</v>
      </c>
      <c r="K11" s="86"/>
    </row>
    <row r="12" spans="1:11" s="31" customFormat="1" ht="28.5" customHeight="1" x14ac:dyDescent="0.3">
      <c r="A12" s="15">
        <v>41818</v>
      </c>
      <c r="B12" s="16" t="s">
        <v>232</v>
      </c>
      <c r="C12" s="16" t="s">
        <v>256</v>
      </c>
      <c r="D12" s="17" t="s">
        <v>257</v>
      </c>
      <c r="E12" s="16" t="s">
        <v>196</v>
      </c>
      <c r="F12" s="16" t="s">
        <v>258</v>
      </c>
      <c r="G12" s="16" t="s">
        <v>199</v>
      </c>
      <c r="H12" s="17" t="s">
        <v>260</v>
      </c>
      <c r="I12" s="16" t="s">
        <v>200</v>
      </c>
      <c r="J12" s="17" t="s">
        <v>201</v>
      </c>
      <c r="K12" s="86"/>
    </row>
    <row r="13" spans="1:11" s="31" customFormat="1" ht="49.5" x14ac:dyDescent="0.3">
      <c r="A13" s="15">
        <v>41821</v>
      </c>
      <c r="B13" s="16" t="s">
        <v>232</v>
      </c>
      <c r="C13" s="16" t="s">
        <v>259</v>
      </c>
      <c r="D13" s="17" t="s">
        <v>261</v>
      </c>
      <c r="E13" s="16" t="s">
        <v>260</v>
      </c>
      <c r="F13" s="16" t="s">
        <v>262</v>
      </c>
      <c r="G13" s="16" t="s">
        <v>203</v>
      </c>
      <c r="H13" s="17" t="s">
        <v>202</v>
      </c>
      <c r="I13" s="16" t="s">
        <v>204</v>
      </c>
      <c r="J13" s="17" t="s">
        <v>205</v>
      </c>
      <c r="K13" s="86"/>
    </row>
    <row r="14" spans="1:11" s="31" customFormat="1" ht="49.5" x14ac:dyDescent="0.3">
      <c r="A14" s="88">
        <v>41821</v>
      </c>
      <c r="B14" s="89" t="s">
        <v>232</v>
      </c>
      <c r="C14" s="90" t="s">
        <v>263</v>
      </c>
      <c r="D14" s="90" t="s">
        <v>266</v>
      </c>
      <c r="E14" s="90" t="s">
        <v>265</v>
      </c>
      <c r="F14" s="89" t="s">
        <v>267</v>
      </c>
      <c r="G14" s="89" t="s">
        <v>207</v>
      </c>
      <c r="H14" s="89" t="s">
        <v>206</v>
      </c>
      <c r="I14" s="89"/>
      <c r="J14" s="90" t="s">
        <v>208</v>
      </c>
      <c r="K14" s="86"/>
    </row>
    <row r="15" spans="1:11" s="31" customFormat="1" ht="61.5" x14ac:dyDescent="0.3">
      <c r="A15" s="15">
        <v>41824</v>
      </c>
      <c r="B15" s="15" t="s">
        <v>232</v>
      </c>
      <c r="C15" s="17" t="s">
        <v>268</v>
      </c>
      <c r="D15" s="17" t="s">
        <v>269</v>
      </c>
      <c r="E15" s="17" t="s">
        <v>270</v>
      </c>
      <c r="F15" s="16" t="s">
        <v>272</v>
      </c>
      <c r="G15" s="16" t="s">
        <v>209</v>
      </c>
      <c r="H15" s="17" t="s">
        <v>271</v>
      </c>
      <c r="I15" s="16">
        <v>37619327</v>
      </c>
      <c r="J15" s="17" t="s">
        <v>210</v>
      </c>
      <c r="K15" s="86"/>
    </row>
    <row r="16" spans="1:11" s="31" customFormat="1" ht="49.5" x14ac:dyDescent="0.3">
      <c r="A16" s="15">
        <v>41824</v>
      </c>
      <c r="B16" s="15" t="s">
        <v>277</v>
      </c>
      <c r="C16" s="17" t="s">
        <v>273</v>
      </c>
      <c r="D16" s="17" t="s">
        <v>274</v>
      </c>
      <c r="E16" s="17" t="s">
        <v>211</v>
      </c>
      <c r="F16" s="16" t="s">
        <v>276</v>
      </c>
      <c r="G16" s="16" t="s">
        <v>213</v>
      </c>
      <c r="H16" s="17" t="s">
        <v>212</v>
      </c>
      <c r="I16" s="17" t="s">
        <v>214</v>
      </c>
      <c r="J16" s="17" t="s">
        <v>215</v>
      </c>
      <c r="K16" s="86"/>
    </row>
    <row r="17" spans="1:11" s="31" customFormat="1" ht="49.5" x14ac:dyDescent="0.3">
      <c r="A17" s="15">
        <v>41826</v>
      </c>
      <c r="B17" s="15" t="s">
        <v>277</v>
      </c>
      <c r="C17" s="17" t="s">
        <v>278</v>
      </c>
      <c r="D17" s="17" t="s">
        <v>281</v>
      </c>
      <c r="E17" s="17" t="s">
        <v>279</v>
      </c>
      <c r="F17" s="16" t="s">
        <v>282</v>
      </c>
      <c r="G17" s="16" t="s">
        <v>216</v>
      </c>
      <c r="H17" s="17" t="s">
        <v>280</v>
      </c>
      <c r="I17" s="17" t="s">
        <v>217</v>
      </c>
      <c r="J17" s="17" t="s">
        <v>218</v>
      </c>
      <c r="K17" s="86"/>
    </row>
    <row r="18" spans="1:11" s="31" customFormat="1" ht="61.5" x14ac:dyDescent="0.3">
      <c r="A18" s="15">
        <v>41829</v>
      </c>
      <c r="B18" s="15" t="s">
        <v>277</v>
      </c>
      <c r="C18" s="17" t="s">
        <v>283</v>
      </c>
      <c r="D18" s="17" t="s">
        <v>285</v>
      </c>
      <c r="E18" s="17" t="s">
        <v>280</v>
      </c>
      <c r="F18" s="16" t="s">
        <v>286</v>
      </c>
      <c r="G18" s="16" t="s">
        <v>219</v>
      </c>
      <c r="H18" s="17" t="s">
        <v>284</v>
      </c>
      <c r="I18" s="17" t="s">
        <v>220</v>
      </c>
      <c r="J18" s="17" t="s">
        <v>221</v>
      </c>
      <c r="K18" s="86"/>
    </row>
    <row r="19" spans="1:11" x14ac:dyDescent="0.25">
      <c r="A19" s="15">
        <v>41833</v>
      </c>
      <c r="B19" s="15" t="s">
        <v>234</v>
      </c>
      <c r="C19" s="15"/>
      <c r="D19" s="16" t="s">
        <v>172</v>
      </c>
      <c r="E19" s="16" t="s">
        <v>170</v>
      </c>
      <c r="F19" s="16" t="s">
        <v>174</v>
      </c>
      <c r="G19" s="16"/>
      <c r="H19" s="16" t="s">
        <v>178</v>
      </c>
      <c r="I19" s="16" t="s">
        <v>167</v>
      </c>
      <c r="J19" s="17" t="s">
        <v>173</v>
      </c>
    </row>
    <row r="20" spans="1:11" x14ac:dyDescent="0.25">
      <c r="A20" s="15">
        <v>41834</v>
      </c>
      <c r="B20" s="15" t="s">
        <v>234</v>
      </c>
      <c r="C20" s="15"/>
      <c r="D20" s="16" t="s">
        <v>177</v>
      </c>
      <c r="E20" s="16" t="s">
        <v>166</v>
      </c>
      <c r="F20" s="16" t="s">
        <v>176</v>
      </c>
      <c r="G20" s="16"/>
      <c r="H20" s="16" t="s">
        <v>178</v>
      </c>
      <c r="I20" s="16" t="s">
        <v>167</v>
      </c>
      <c r="J20" s="17" t="s">
        <v>175</v>
      </c>
    </row>
    <row r="21" spans="1:11" x14ac:dyDescent="0.25">
      <c r="A21" s="16"/>
      <c r="B21" s="16"/>
      <c r="C21" s="16"/>
      <c r="D21" s="16"/>
      <c r="E21" s="16"/>
      <c r="F21" s="16"/>
      <c r="G21" s="16"/>
      <c r="H21" s="16"/>
      <c r="I21" s="16"/>
      <c r="J21" s="16"/>
    </row>
    <row r="22" spans="1:11" x14ac:dyDescent="0.25">
      <c r="A22" s="11"/>
      <c r="B22" s="11"/>
      <c r="C22" s="11"/>
      <c r="D22" s="11"/>
      <c r="E22" s="11"/>
      <c r="F22" s="11"/>
      <c r="G22" s="11"/>
      <c r="H22" s="11"/>
      <c r="I22" s="11"/>
      <c r="J22" s="11"/>
    </row>
  </sheetData>
  <pageMargins left="0.23622047244094491" right="0.23622047244094491" top="0.35433070866141736" bottom="0.27559055118110237" header="0.31496062992125984" footer="0.31496062992125984"/>
  <pageSetup paperSize="9" scale="82"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P38"/>
  <sheetViews>
    <sheetView topLeftCell="C1" zoomScaleNormal="100" zoomScaleSheetLayoutView="90" workbookViewId="0">
      <pane ySplit="2" topLeftCell="A3" activePane="bottomLeft" state="frozen"/>
      <selection pane="bottomLeft" activeCell="R7" sqref="R7"/>
    </sheetView>
  </sheetViews>
  <sheetFormatPr defaultRowHeight="15" x14ac:dyDescent="0.25"/>
  <cols>
    <col min="1" max="1" width="2.42578125" customWidth="1"/>
    <col min="3" max="3" width="9.42578125" bestFit="1" customWidth="1"/>
    <col min="4" max="4" width="7.42578125" customWidth="1"/>
    <col min="5" max="5" width="12.28515625" customWidth="1"/>
    <col min="6" max="6" width="10.85546875" style="9" customWidth="1"/>
    <col min="7" max="7" width="23.140625" bestFit="1" customWidth="1"/>
    <col min="8" max="8" width="9" customWidth="1"/>
    <col min="9" max="9" width="18.85546875" customWidth="1"/>
    <col min="10" max="10" width="18.85546875" style="9" customWidth="1"/>
    <col min="11" max="11" width="14.7109375" customWidth="1"/>
    <col min="12" max="12" width="7" style="289" customWidth="1"/>
    <col min="13" max="13" width="20.28515625" customWidth="1"/>
    <col min="14" max="14" width="0" style="99" hidden="1" customWidth="1"/>
    <col min="15" max="16" width="9.140625" style="99"/>
  </cols>
  <sheetData>
    <row r="1" spans="2:16" s="27" customFormat="1" x14ac:dyDescent="0.25">
      <c r="L1" s="289"/>
      <c r="N1" s="99"/>
      <c r="O1" s="99"/>
      <c r="P1" s="99"/>
    </row>
    <row r="2" spans="2:16" ht="22.5" x14ac:dyDescent="0.25">
      <c r="B2" s="13" t="s">
        <v>91</v>
      </c>
      <c r="C2" s="13" t="s">
        <v>92</v>
      </c>
      <c r="D2" s="13" t="s">
        <v>16</v>
      </c>
      <c r="E2" s="13" t="s">
        <v>13</v>
      </c>
      <c r="F2" s="13" t="s">
        <v>105</v>
      </c>
      <c r="G2" s="13" t="s">
        <v>93</v>
      </c>
      <c r="H2" s="13" t="s">
        <v>94</v>
      </c>
      <c r="I2" s="13" t="s">
        <v>95</v>
      </c>
      <c r="J2" s="13" t="s">
        <v>103</v>
      </c>
      <c r="K2" s="14" t="s">
        <v>96</v>
      </c>
      <c r="L2" s="14" t="s">
        <v>375</v>
      </c>
      <c r="M2" s="13" t="s">
        <v>97</v>
      </c>
    </row>
    <row r="3" spans="2:16" ht="23.25" x14ac:dyDescent="0.25">
      <c r="B3" s="18">
        <v>41795</v>
      </c>
      <c r="C3" s="18">
        <v>41800</v>
      </c>
      <c r="D3" s="19">
        <v>5</v>
      </c>
      <c r="E3" s="19" t="s">
        <v>12</v>
      </c>
      <c r="F3" s="19"/>
      <c r="G3" s="19" t="s">
        <v>98</v>
      </c>
      <c r="H3" s="19"/>
      <c r="I3" s="20" t="s">
        <v>99</v>
      </c>
      <c r="J3" s="20"/>
      <c r="K3" s="20" t="s">
        <v>460</v>
      </c>
      <c r="L3" s="290"/>
      <c r="M3" s="232" t="s">
        <v>307</v>
      </c>
    </row>
    <row r="4" spans="2:16" ht="67.5" x14ac:dyDescent="0.3">
      <c r="B4" s="18">
        <v>41800</v>
      </c>
      <c r="C4" s="18">
        <v>41803</v>
      </c>
      <c r="D4" s="19">
        <v>3</v>
      </c>
      <c r="E4" s="21" t="s">
        <v>20</v>
      </c>
      <c r="F4" s="21" t="s">
        <v>106</v>
      </c>
      <c r="G4" s="19" t="s">
        <v>102</v>
      </c>
      <c r="H4" s="19" t="s">
        <v>101</v>
      </c>
      <c r="I4" s="20" t="s">
        <v>104</v>
      </c>
      <c r="J4" s="22" t="s">
        <v>462</v>
      </c>
      <c r="K4" s="253" t="s">
        <v>461</v>
      </c>
      <c r="L4" s="290" t="s">
        <v>786</v>
      </c>
      <c r="M4" s="22" t="s">
        <v>100</v>
      </c>
      <c r="N4" s="99" t="s">
        <v>374</v>
      </c>
      <c r="O4" s="99" t="s">
        <v>376</v>
      </c>
      <c r="P4" s="99" t="s">
        <v>375</v>
      </c>
    </row>
    <row r="5" spans="2:16" ht="30.75" x14ac:dyDescent="0.3">
      <c r="B5" s="18">
        <v>41803</v>
      </c>
      <c r="C5" s="18">
        <v>41807</v>
      </c>
      <c r="D5" s="19">
        <v>4</v>
      </c>
      <c r="E5" s="21" t="s">
        <v>23</v>
      </c>
      <c r="F5" s="21"/>
      <c r="G5" s="19" t="s">
        <v>111</v>
      </c>
      <c r="H5" s="19" t="s">
        <v>110</v>
      </c>
      <c r="I5" s="20" t="s">
        <v>112</v>
      </c>
      <c r="J5" s="22" t="s">
        <v>108</v>
      </c>
      <c r="K5" s="23" t="s">
        <v>109</v>
      </c>
      <c r="L5" s="290" t="s">
        <v>786</v>
      </c>
      <c r="M5" s="22" t="s">
        <v>107</v>
      </c>
      <c r="N5" s="99" t="s">
        <v>383</v>
      </c>
      <c r="O5" s="99" t="s">
        <v>376</v>
      </c>
      <c r="P5" s="99" t="s">
        <v>375</v>
      </c>
    </row>
    <row r="6" spans="2:16" ht="67.5" x14ac:dyDescent="0.3">
      <c r="B6" s="18">
        <v>41807</v>
      </c>
      <c r="C6" s="18">
        <v>41809</v>
      </c>
      <c r="D6" s="19">
        <v>2</v>
      </c>
      <c r="E6" s="25" t="s">
        <v>32</v>
      </c>
      <c r="F6" s="25"/>
      <c r="G6" s="19" t="s">
        <v>116</v>
      </c>
      <c r="H6" s="19" t="s">
        <v>115</v>
      </c>
      <c r="I6" s="20" t="s">
        <v>118</v>
      </c>
      <c r="J6" s="22" t="s">
        <v>117</v>
      </c>
      <c r="K6" s="23" t="s">
        <v>114</v>
      </c>
      <c r="L6" s="290" t="s">
        <v>787</v>
      </c>
      <c r="M6" s="22" t="s">
        <v>113</v>
      </c>
      <c r="N6" s="99" t="s">
        <v>383</v>
      </c>
      <c r="O6" s="99" t="s">
        <v>376</v>
      </c>
      <c r="P6" s="99" t="s">
        <v>383</v>
      </c>
    </row>
    <row r="7" spans="2:16" ht="45.75" x14ac:dyDescent="0.3">
      <c r="B7" s="18">
        <v>41809</v>
      </c>
      <c r="C7" s="18">
        <v>41812</v>
      </c>
      <c r="D7" s="19">
        <v>3</v>
      </c>
      <c r="E7" s="25" t="s">
        <v>34</v>
      </c>
      <c r="F7" s="25"/>
      <c r="G7" s="19" t="s">
        <v>123</v>
      </c>
      <c r="H7" s="19" t="s">
        <v>122</v>
      </c>
      <c r="I7" s="20" t="s">
        <v>124</v>
      </c>
      <c r="J7" s="20" t="s">
        <v>120</v>
      </c>
      <c r="K7" s="23" t="s">
        <v>121</v>
      </c>
      <c r="L7" s="290" t="s">
        <v>787</v>
      </c>
      <c r="M7" s="22" t="s">
        <v>119</v>
      </c>
      <c r="N7" s="99" t="s">
        <v>382</v>
      </c>
      <c r="O7" s="99" t="s">
        <v>376</v>
      </c>
      <c r="P7" s="99" t="s">
        <v>383</v>
      </c>
    </row>
    <row r="8" spans="2:16" ht="67.5" x14ac:dyDescent="0.3">
      <c r="B8" s="18">
        <v>41812</v>
      </c>
      <c r="C8" s="18">
        <v>41815</v>
      </c>
      <c r="D8" s="19">
        <v>3</v>
      </c>
      <c r="E8" s="25" t="s">
        <v>36</v>
      </c>
      <c r="F8" s="25" t="s">
        <v>128</v>
      </c>
      <c r="G8" s="19" t="s">
        <v>130</v>
      </c>
      <c r="H8" s="19" t="s">
        <v>129</v>
      </c>
      <c r="I8" s="20" t="s">
        <v>131</v>
      </c>
      <c r="J8" s="22" t="s">
        <v>126</v>
      </c>
      <c r="K8" s="23" t="s">
        <v>127</v>
      </c>
      <c r="L8" s="291" t="s">
        <v>788</v>
      </c>
      <c r="M8" s="22" t="s">
        <v>125</v>
      </c>
      <c r="N8" s="99" t="s">
        <v>381</v>
      </c>
      <c r="O8" s="99" t="s">
        <v>376</v>
      </c>
      <c r="P8" s="99" t="s">
        <v>379</v>
      </c>
    </row>
    <row r="9" spans="2:16" s="31" customFormat="1" ht="46.5" x14ac:dyDescent="0.3">
      <c r="B9" s="18">
        <v>41815</v>
      </c>
      <c r="C9" s="18">
        <v>41816</v>
      </c>
      <c r="D9" s="19">
        <v>1</v>
      </c>
      <c r="E9" s="25" t="s">
        <v>186</v>
      </c>
      <c r="F9" s="25"/>
      <c r="G9" s="19" t="s">
        <v>288</v>
      </c>
      <c r="H9" s="20" t="s">
        <v>289</v>
      </c>
      <c r="I9" s="20" t="s">
        <v>752</v>
      </c>
      <c r="J9" s="91" t="s">
        <v>291</v>
      </c>
      <c r="K9" s="23" t="s">
        <v>290</v>
      </c>
      <c r="L9" s="290"/>
      <c r="M9" s="24"/>
      <c r="N9" s="99"/>
      <c r="O9" s="99"/>
      <c r="P9" s="99"/>
    </row>
    <row r="10" spans="2:16" ht="35.25" x14ac:dyDescent="0.3">
      <c r="B10" s="18">
        <v>41816</v>
      </c>
      <c r="C10" s="18">
        <v>41818</v>
      </c>
      <c r="D10" s="19">
        <v>2</v>
      </c>
      <c r="E10" s="25" t="s">
        <v>39</v>
      </c>
      <c r="F10" s="25" t="s">
        <v>296</v>
      </c>
      <c r="G10" s="19" t="s">
        <v>293</v>
      </c>
      <c r="H10" s="19" t="s">
        <v>297</v>
      </c>
      <c r="I10" s="20" t="s">
        <v>292</v>
      </c>
      <c r="J10" s="93" t="s">
        <v>295</v>
      </c>
      <c r="K10" s="92" t="s">
        <v>294</v>
      </c>
      <c r="L10" s="290" t="s">
        <v>786</v>
      </c>
      <c r="M10" s="20" t="s">
        <v>298</v>
      </c>
      <c r="N10" s="99" t="s">
        <v>383</v>
      </c>
      <c r="O10" s="99" t="s">
        <v>376</v>
      </c>
      <c r="P10" s="99" t="s">
        <v>375</v>
      </c>
    </row>
    <row r="11" spans="2:16" ht="35.25" x14ac:dyDescent="0.3">
      <c r="B11" s="18">
        <v>41818</v>
      </c>
      <c r="C11" s="18">
        <v>41821</v>
      </c>
      <c r="D11" s="19">
        <v>3</v>
      </c>
      <c r="E11" s="21" t="s">
        <v>40</v>
      </c>
      <c r="F11" s="21" t="s">
        <v>106</v>
      </c>
      <c r="G11" s="19" t="s">
        <v>136</v>
      </c>
      <c r="H11" s="19" t="s">
        <v>135</v>
      </c>
      <c r="I11" s="20" t="s">
        <v>137</v>
      </c>
      <c r="J11" s="22" t="s">
        <v>133</v>
      </c>
      <c r="K11" s="23" t="s">
        <v>134</v>
      </c>
      <c r="L11" s="290" t="s">
        <v>786</v>
      </c>
      <c r="M11" s="22" t="s">
        <v>132</v>
      </c>
      <c r="N11" s="99" t="s">
        <v>383</v>
      </c>
      <c r="O11" s="99" t="s">
        <v>383</v>
      </c>
      <c r="P11" s="99" t="s">
        <v>375</v>
      </c>
    </row>
    <row r="12" spans="2:16" ht="15.75" x14ac:dyDescent="0.3">
      <c r="B12" s="18">
        <v>41821</v>
      </c>
      <c r="C12" s="18">
        <v>41824</v>
      </c>
      <c r="D12" s="19">
        <v>3</v>
      </c>
      <c r="E12" s="21" t="s">
        <v>42</v>
      </c>
      <c r="F12" s="21"/>
      <c r="G12" s="19" t="s">
        <v>299</v>
      </c>
      <c r="H12" s="19"/>
      <c r="J12" s="20"/>
      <c r="K12" s="19"/>
      <c r="L12" s="290"/>
      <c r="M12" s="233" t="s">
        <v>377</v>
      </c>
    </row>
    <row r="13" spans="2:16" ht="30.75" x14ac:dyDescent="0.3">
      <c r="B13" s="18">
        <v>41824</v>
      </c>
      <c r="C13" s="18">
        <v>41826</v>
      </c>
      <c r="D13" s="19">
        <v>2</v>
      </c>
      <c r="E13" s="21" t="s">
        <v>52</v>
      </c>
      <c r="F13" s="21" t="s">
        <v>306</v>
      </c>
      <c r="G13" s="19" t="s">
        <v>302</v>
      </c>
      <c r="H13" s="19" t="s">
        <v>301</v>
      </c>
      <c r="I13" s="20" t="s">
        <v>305</v>
      </c>
      <c r="J13" s="20" t="s">
        <v>303</v>
      </c>
      <c r="K13" s="23" t="s">
        <v>304</v>
      </c>
      <c r="L13" s="290" t="s">
        <v>787</v>
      </c>
      <c r="M13" s="20" t="s">
        <v>300</v>
      </c>
      <c r="N13" s="99" t="s">
        <v>383</v>
      </c>
      <c r="O13" s="99" t="s">
        <v>376</v>
      </c>
      <c r="P13" s="99" t="s">
        <v>383</v>
      </c>
    </row>
    <row r="14" spans="2:16" ht="67.5" x14ac:dyDescent="0.3">
      <c r="B14" s="18">
        <v>41826</v>
      </c>
      <c r="C14" s="18">
        <v>41829</v>
      </c>
      <c r="D14" s="19">
        <v>3</v>
      </c>
      <c r="E14" s="21" t="s">
        <v>54</v>
      </c>
      <c r="F14" s="21" t="s">
        <v>146</v>
      </c>
      <c r="G14" s="20" t="s">
        <v>145</v>
      </c>
      <c r="H14" s="19" t="s">
        <v>144</v>
      </c>
      <c r="I14" s="20" t="s">
        <v>147</v>
      </c>
      <c r="J14" s="22" t="s">
        <v>139</v>
      </c>
      <c r="K14" s="23" t="s">
        <v>140</v>
      </c>
      <c r="L14" s="291" t="s">
        <v>788</v>
      </c>
      <c r="M14" s="22" t="s">
        <v>138</v>
      </c>
      <c r="N14" s="99" t="s">
        <v>378</v>
      </c>
      <c r="O14" s="99" t="s">
        <v>376</v>
      </c>
      <c r="P14" s="99" t="s">
        <v>379</v>
      </c>
    </row>
    <row r="15" spans="2:16" ht="46.5" x14ac:dyDescent="0.3">
      <c r="B15" s="18">
        <v>41829</v>
      </c>
      <c r="C15" s="18">
        <v>41833</v>
      </c>
      <c r="D15" s="19">
        <v>4</v>
      </c>
      <c r="E15" s="21" t="s">
        <v>55</v>
      </c>
      <c r="F15" s="21" t="s">
        <v>151</v>
      </c>
      <c r="G15" s="19" t="s">
        <v>149</v>
      </c>
      <c r="H15" s="19" t="s">
        <v>148</v>
      </c>
      <c r="I15" s="20" t="s">
        <v>150</v>
      </c>
      <c r="J15" s="22" t="s">
        <v>142</v>
      </c>
      <c r="K15" s="23" t="s">
        <v>143</v>
      </c>
      <c r="L15" s="290" t="s">
        <v>787</v>
      </c>
      <c r="M15" s="22" t="s">
        <v>141</v>
      </c>
      <c r="N15" s="99" t="s">
        <v>380</v>
      </c>
      <c r="O15" s="99" t="s">
        <v>376</v>
      </c>
      <c r="P15" s="99" t="s">
        <v>383</v>
      </c>
    </row>
    <row r="16" spans="2:16" ht="15.75" x14ac:dyDescent="0.3">
      <c r="B16" s="19"/>
      <c r="C16" s="19"/>
      <c r="D16" s="19"/>
      <c r="E16" s="21"/>
      <c r="F16" s="21"/>
      <c r="G16" s="19"/>
      <c r="H16" s="19"/>
      <c r="I16" s="20"/>
      <c r="J16" s="20"/>
      <c r="K16" s="19"/>
      <c r="L16" s="290"/>
      <c r="M16" s="19"/>
    </row>
    <row r="17" spans="2:13" x14ac:dyDescent="0.25">
      <c r="B17" s="11"/>
      <c r="C17" s="11"/>
      <c r="D17" s="11"/>
      <c r="E17" s="11"/>
      <c r="F17" s="11"/>
      <c r="G17" s="11"/>
      <c r="H17" s="11"/>
      <c r="I17" s="12"/>
      <c r="J17" s="12"/>
      <c r="K17" s="11"/>
      <c r="L17" s="292"/>
      <c r="M17" s="12"/>
    </row>
    <row r="20" spans="2:13" x14ac:dyDescent="0.25">
      <c r="G20" s="27"/>
      <c r="H20" s="28"/>
      <c r="I20" s="27"/>
      <c r="J20" s="27"/>
      <c r="K20" s="27"/>
      <c r="M20" s="27"/>
    </row>
    <row r="21" spans="2:13" ht="16.5" x14ac:dyDescent="0.3">
      <c r="G21" s="27"/>
      <c r="H21" s="10"/>
      <c r="I21" s="27"/>
      <c r="J21" s="27"/>
      <c r="K21" s="27"/>
      <c r="M21" s="27"/>
    </row>
    <row r="22" spans="2:13" x14ac:dyDescent="0.25">
      <c r="G22" s="27"/>
      <c r="H22" s="27"/>
      <c r="I22" s="27"/>
      <c r="J22" s="27"/>
      <c r="K22" s="27"/>
      <c r="M22" s="27"/>
    </row>
    <row r="23" spans="2:13" x14ac:dyDescent="0.25">
      <c r="G23" s="27"/>
      <c r="H23" s="27"/>
      <c r="I23" s="27"/>
      <c r="J23" s="27"/>
      <c r="K23" s="27"/>
      <c r="M23" s="27"/>
    </row>
    <row r="24" spans="2:13" ht="16.5" x14ac:dyDescent="0.3">
      <c r="G24" s="27"/>
      <c r="H24" s="10"/>
      <c r="I24" s="27"/>
      <c r="J24" s="27"/>
      <c r="K24" s="27"/>
      <c r="M24" s="27"/>
    </row>
    <row r="25" spans="2:13" x14ac:dyDescent="0.25">
      <c r="G25" s="27"/>
      <c r="H25" s="27"/>
      <c r="I25" s="27"/>
      <c r="J25" s="27"/>
      <c r="K25" s="27"/>
      <c r="M25" s="27"/>
    </row>
    <row r="26" spans="2:13" x14ac:dyDescent="0.25">
      <c r="G26" s="27"/>
      <c r="H26" s="27"/>
      <c r="I26" s="27"/>
      <c r="J26" s="27"/>
      <c r="K26" s="27"/>
      <c r="M26" s="27"/>
    </row>
    <row r="27" spans="2:13" x14ac:dyDescent="0.25">
      <c r="G27" s="27"/>
      <c r="H27" s="27"/>
      <c r="I27" s="27"/>
      <c r="J27" s="27"/>
      <c r="K27" s="27"/>
      <c r="M27" s="27"/>
    </row>
    <row r="28" spans="2:13" x14ac:dyDescent="0.25">
      <c r="G28" s="27"/>
      <c r="H28" s="27"/>
      <c r="I28" s="27"/>
      <c r="J28" s="27"/>
      <c r="K28" s="27"/>
      <c r="M28" s="27"/>
    </row>
    <row r="29" spans="2:13" x14ac:dyDescent="0.25">
      <c r="G29" s="27"/>
      <c r="H29" s="27"/>
      <c r="I29" s="27"/>
      <c r="J29" s="27"/>
      <c r="K29" s="27"/>
      <c r="M29" s="27"/>
    </row>
    <row r="30" spans="2:13" x14ac:dyDescent="0.25">
      <c r="G30" s="27"/>
      <c r="H30" s="30"/>
      <c r="I30" s="27"/>
      <c r="J30" s="29"/>
      <c r="K30" s="29"/>
      <c r="L30" s="293"/>
      <c r="M30" s="29"/>
    </row>
    <row r="31" spans="2:13" ht="16.5" x14ac:dyDescent="0.3">
      <c r="G31" s="29"/>
      <c r="H31" s="26"/>
      <c r="I31" s="29"/>
      <c r="J31" s="29"/>
      <c r="K31" s="29"/>
      <c r="L31" s="293"/>
      <c r="M31" s="29"/>
    </row>
    <row r="32" spans="2:13" x14ac:dyDescent="0.25">
      <c r="G32" s="29"/>
      <c r="H32" s="29"/>
      <c r="I32" s="29"/>
      <c r="J32" s="29"/>
      <c r="K32" s="29"/>
      <c r="L32" s="293"/>
      <c r="M32" s="29"/>
    </row>
    <row r="33" spans="7:13" x14ac:dyDescent="0.25">
      <c r="G33" s="29"/>
      <c r="H33" s="29"/>
      <c r="I33" s="29"/>
      <c r="J33" s="29"/>
      <c r="K33" s="29"/>
      <c r="L33" s="293"/>
      <c r="M33" s="29"/>
    </row>
    <row r="34" spans="7:13" ht="16.5" x14ac:dyDescent="0.3">
      <c r="G34" s="29"/>
      <c r="H34" s="26"/>
      <c r="I34" s="29"/>
      <c r="J34" s="29"/>
      <c r="K34" s="29"/>
      <c r="L34" s="293"/>
      <c r="M34" s="29"/>
    </row>
    <row r="35" spans="7:13" x14ac:dyDescent="0.25">
      <c r="G35" s="29"/>
      <c r="H35" s="29"/>
      <c r="I35" s="29"/>
      <c r="J35" s="29"/>
      <c r="K35" s="29"/>
      <c r="L35" s="293"/>
      <c r="M35" s="29"/>
    </row>
    <row r="36" spans="7:13" x14ac:dyDescent="0.25">
      <c r="G36" s="29"/>
      <c r="H36" s="29"/>
      <c r="I36" s="29"/>
      <c r="J36" s="29"/>
      <c r="K36" s="29"/>
      <c r="L36" s="293"/>
      <c r="M36" s="29"/>
    </row>
    <row r="37" spans="7:13" x14ac:dyDescent="0.25">
      <c r="G37" s="29"/>
      <c r="H37" s="29"/>
      <c r="I37" s="29"/>
      <c r="J37" s="29"/>
      <c r="K37" s="29"/>
      <c r="L37" s="293"/>
      <c r="M37" s="29"/>
    </row>
    <row r="38" spans="7:13" x14ac:dyDescent="0.25">
      <c r="G38" s="27"/>
      <c r="H38" s="27"/>
      <c r="I38" s="27"/>
      <c r="J38" s="27"/>
      <c r="K38" s="27"/>
      <c r="M38" s="27"/>
    </row>
  </sheetData>
  <hyperlinks>
    <hyperlink ref="M4" r:id="rId1"/>
    <hyperlink ref="J4" r:id="rId2" display="batdivad@hotmail.com"/>
    <hyperlink ref="J5" r:id="rId3"/>
    <hyperlink ref="M5" r:id="rId4"/>
    <hyperlink ref="M6" r:id="rId5"/>
    <hyperlink ref="J6" r:id="rId6"/>
    <hyperlink ref="M7" r:id="rId7"/>
    <hyperlink ref="M8" r:id="rId8"/>
    <hyperlink ref="J8" r:id="rId9"/>
    <hyperlink ref="M11" r:id="rId10"/>
    <hyperlink ref="J11" r:id="rId11"/>
    <hyperlink ref="M14" r:id="rId12"/>
    <hyperlink ref="M15" r:id="rId13"/>
    <hyperlink ref="J14" r:id="rId14"/>
    <hyperlink ref="J15" r:id="rId15"/>
    <hyperlink ref="J9" r:id="rId16"/>
    <hyperlink ref="J10" r:id="rId17"/>
  </hyperlinks>
  <pageMargins left="0.31496062992125984" right="0.27559055118110237" top="0.35433070866141736" bottom="0.74803149606299213" header="0.31496062992125984" footer="0.31496062992125984"/>
  <pageSetup paperSize="9" scale="86" orientation="landscape" r:id="rId18"/>
  <legacyDrawing r:id="rId1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0"/>
  <sheetViews>
    <sheetView zoomScaleNormal="100" workbookViewId="0">
      <selection activeCell="I42" sqref="I42"/>
    </sheetView>
  </sheetViews>
  <sheetFormatPr defaultColWidth="8.85546875" defaultRowHeight="15" x14ac:dyDescent="0.25"/>
  <cols>
    <col min="1" max="1" width="48.42578125" style="294" bestFit="1" customWidth="1"/>
    <col min="2" max="2" width="81" style="294" customWidth="1"/>
    <col min="3" max="3" width="34.5703125" style="294" customWidth="1"/>
    <col min="4" max="4" width="29.42578125" style="295" customWidth="1"/>
    <col min="5" max="5" width="19.42578125" style="294" customWidth="1"/>
    <col min="6" max="16384" width="8.85546875" style="294"/>
  </cols>
  <sheetData>
    <row r="1" spans="1:3" x14ac:dyDescent="0.25">
      <c r="A1" s="301" t="s">
        <v>789</v>
      </c>
    </row>
    <row r="3" spans="1:3" ht="22.5" x14ac:dyDescent="0.25">
      <c r="B3" s="297" t="s">
        <v>179</v>
      </c>
      <c r="C3" s="298" t="s">
        <v>459</v>
      </c>
    </row>
    <row r="4" spans="1:3" ht="22.5" x14ac:dyDescent="0.25">
      <c r="B4" s="297" t="s">
        <v>180</v>
      </c>
    </row>
    <row r="5" spans="1:3" x14ac:dyDescent="0.25">
      <c r="B5" s="295"/>
    </row>
    <row r="6" spans="1:3" ht="21" x14ac:dyDescent="0.25">
      <c r="A6" s="299" t="s">
        <v>182</v>
      </c>
      <c r="B6" s="300" t="s">
        <v>181</v>
      </c>
    </row>
    <row r="7" spans="1:3" ht="21" x14ac:dyDescent="0.25">
      <c r="B7" s="300" t="s">
        <v>183</v>
      </c>
    </row>
    <row r="9" spans="1:3" ht="150" x14ac:dyDescent="0.25">
      <c r="A9" s="294" t="s">
        <v>308</v>
      </c>
      <c r="B9" s="295" t="s">
        <v>309</v>
      </c>
    </row>
    <row r="10" spans="1:3" x14ac:dyDescent="0.25">
      <c r="B10" s="295"/>
    </row>
    <row r="11" spans="1:3" x14ac:dyDescent="0.25">
      <c r="A11" s="301" t="s">
        <v>348</v>
      </c>
    </row>
    <row r="12" spans="1:3" x14ac:dyDescent="0.25">
      <c r="A12" s="341" t="s">
        <v>404</v>
      </c>
      <c r="B12" s="342"/>
    </row>
    <row r="13" spans="1:3" x14ac:dyDescent="0.25">
      <c r="A13" s="301"/>
    </row>
    <row r="14" spans="1:3" x14ac:dyDescent="0.25">
      <c r="A14" s="302" t="s">
        <v>310</v>
      </c>
    </row>
    <row r="15" spans="1:3" ht="30" x14ac:dyDescent="0.25">
      <c r="A15" s="294" t="s">
        <v>332</v>
      </c>
      <c r="B15" s="295" t="s">
        <v>334</v>
      </c>
    </row>
    <row r="16" spans="1:3" ht="127.5" x14ac:dyDescent="0.25">
      <c r="B16" s="303" t="s">
        <v>333</v>
      </c>
      <c r="C16" s="295"/>
    </row>
    <row r="17" spans="1:5" x14ac:dyDescent="0.25">
      <c r="C17" s="295"/>
    </row>
    <row r="18" spans="1:5" x14ac:dyDescent="0.25">
      <c r="A18" s="294" t="s">
        <v>335</v>
      </c>
      <c r="C18" s="295" t="s">
        <v>336</v>
      </c>
    </row>
    <row r="19" spans="1:5" ht="46.5" customHeight="1" x14ac:dyDescent="0.25">
      <c r="A19" s="304" t="s">
        <v>785</v>
      </c>
      <c r="B19" s="305" t="s">
        <v>784</v>
      </c>
      <c r="C19" s="304" t="s">
        <v>337</v>
      </c>
    </row>
    <row r="20" spans="1:5" ht="30" x14ac:dyDescent="0.25">
      <c r="A20" s="294" t="s">
        <v>338</v>
      </c>
      <c r="C20" s="295" t="s">
        <v>339</v>
      </c>
    </row>
    <row r="21" spans="1:5" ht="30" x14ac:dyDescent="0.25">
      <c r="A21" s="294" t="s">
        <v>340</v>
      </c>
      <c r="C21" s="295" t="s">
        <v>341</v>
      </c>
    </row>
    <row r="22" spans="1:5" ht="30" x14ac:dyDescent="0.25">
      <c r="A22" s="294" t="s">
        <v>342</v>
      </c>
      <c r="C22" s="295" t="s">
        <v>343</v>
      </c>
    </row>
    <row r="23" spans="1:5" ht="16.5" x14ac:dyDescent="0.25">
      <c r="A23" s="294" t="s">
        <v>344</v>
      </c>
      <c r="B23" s="294" t="s">
        <v>347</v>
      </c>
      <c r="C23" s="295"/>
    </row>
    <row r="24" spans="1:5" ht="16.5" x14ac:dyDescent="0.25">
      <c r="A24" s="306" t="s">
        <v>345</v>
      </c>
      <c r="C24" s="295"/>
    </row>
    <row r="25" spans="1:5" ht="16.5" x14ac:dyDescent="0.25">
      <c r="A25" s="306" t="s">
        <v>346</v>
      </c>
      <c r="C25" s="295"/>
    </row>
    <row r="26" spans="1:5" x14ac:dyDescent="0.25">
      <c r="C26" s="295"/>
    </row>
    <row r="27" spans="1:5" x14ac:dyDescent="0.25">
      <c r="C27" s="295"/>
    </row>
    <row r="28" spans="1:5" x14ac:dyDescent="0.25">
      <c r="A28" s="301" t="s">
        <v>349</v>
      </c>
      <c r="C28" s="295"/>
    </row>
    <row r="29" spans="1:5" ht="48" x14ac:dyDescent="0.25">
      <c r="A29" s="294" t="s">
        <v>350</v>
      </c>
      <c r="B29" s="294" t="s">
        <v>364</v>
      </c>
      <c r="C29" s="295"/>
      <c r="D29" s="295" t="s">
        <v>362</v>
      </c>
      <c r="E29" s="296" t="s">
        <v>363</v>
      </c>
    </row>
    <row r="30" spans="1:5" x14ac:dyDescent="0.25">
      <c r="A30" s="294" t="s">
        <v>351</v>
      </c>
      <c r="C30" s="295" t="s">
        <v>352</v>
      </c>
    </row>
    <row r="31" spans="1:5" ht="75" x14ac:dyDescent="0.25">
      <c r="A31" s="294" t="s">
        <v>353</v>
      </c>
      <c r="B31" s="295" t="s">
        <v>365</v>
      </c>
      <c r="C31" s="295" t="s">
        <v>354</v>
      </c>
      <c r="D31" s="295" t="s">
        <v>366</v>
      </c>
      <c r="E31" s="295" t="s">
        <v>367</v>
      </c>
    </row>
    <row r="32" spans="1:5" ht="60" x14ac:dyDescent="0.25">
      <c r="A32" s="294" t="s">
        <v>355</v>
      </c>
      <c r="B32" s="295" t="s">
        <v>373</v>
      </c>
      <c r="C32" s="295" t="s">
        <v>356</v>
      </c>
      <c r="D32" s="296" t="s">
        <v>371</v>
      </c>
      <c r="E32" s="294" t="s">
        <v>372</v>
      </c>
    </row>
    <row r="33" spans="1:4" x14ac:dyDescent="0.25">
      <c r="A33" s="294" t="s">
        <v>357</v>
      </c>
      <c r="C33" s="295" t="s">
        <v>358</v>
      </c>
    </row>
    <row r="34" spans="1:4" x14ac:dyDescent="0.25">
      <c r="A34" s="294" t="s">
        <v>359</v>
      </c>
      <c r="C34" s="295"/>
    </row>
    <row r="35" spans="1:4" ht="30" x14ac:dyDescent="0.25">
      <c r="A35" s="294" t="s">
        <v>360</v>
      </c>
      <c r="B35" s="295" t="s">
        <v>370</v>
      </c>
      <c r="D35" s="296" t="s">
        <v>369</v>
      </c>
    </row>
    <row r="36" spans="1:4" ht="25.5" x14ac:dyDescent="0.25">
      <c r="A36" s="294" t="s">
        <v>361</v>
      </c>
      <c r="B36" s="307" t="s">
        <v>368</v>
      </c>
      <c r="C36" s="295"/>
    </row>
    <row r="39" spans="1:4" x14ac:dyDescent="0.25">
      <c r="A39" s="301" t="s">
        <v>385</v>
      </c>
    </row>
    <row r="40" spans="1:4" x14ac:dyDescent="0.25">
      <c r="A40" s="294" t="s">
        <v>386</v>
      </c>
      <c r="B40" s="294" t="s">
        <v>403</v>
      </c>
    </row>
    <row r="43" spans="1:4" x14ac:dyDescent="0.25">
      <c r="A43" s="301" t="s">
        <v>387</v>
      </c>
    </row>
    <row r="44" spans="1:4" x14ac:dyDescent="0.25">
      <c r="A44" s="294" t="s">
        <v>388</v>
      </c>
      <c r="B44" s="300" t="s">
        <v>389</v>
      </c>
    </row>
    <row r="45" spans="1:4" ht="42" x14ac:dyDescent="0.25">
      <c r="A45" s="306" t="s">
        <v>395</v>
      </c>
      <c r="B45" s="308" t="s">
        <v>390</v>
      </c>
    </row>
    <row r="46" spans="1:4" ht="16.5" x14ac:dyDescent="0.25">
      <c r="A46" s="309" t="s">
        <v>396</v>
      </c>
      <c r="B46" s="310"/>
    </row>
    <row r="47" spans="1:4" x14ac:dyDescent="0.25">
      <c r="B47" s="311" t="s">
        <v>391</v>
      </c>
    </row>
    <row r="48" spans="1:4" ht="51" x14ac:dyDescent="0.25">
      <c r="B48" s="310" t="s">
        <v>392</v>
      </c>
    </row>
    <row r="49" spans="1:2" x14ac:dyDescent="0.25">
      <c r="B49" s="311" t="s">
        <v>393</v>
      </c>
    </row>
    <row r="50" spans="1:2" x14ac:dyDescent="0.25">
      <c r="B50" s="311" t="s">
        <v>394</v>
      </c>
    </row>
    <row r="54" spans="1:2" ht="17.25" x14ac:dyDescent="0.25">
      <c r="A54" s="312" t="s">
        <v>26</v>
      </c>
      <c r="B54" s="294" t="s">
        <v>408</v>
      </c>
    </row>
    <row r="55" spans="1:2" ht="17.25" x14ac:dyDescent="0.25">
      <c r="A55" s="294" t="s">
        <v>397</v>
      </c>
      <c r="B55" s="313" t="s">
        <v>405</v>
      </c>
    </row>
    <row r="56" spans="1:2" x14ac:dyDescent="0.25">
      <c r="A56" s="294" t="s">
        <v>398</v>
      </c>
    </row>
    <row r="57" spans="1:2" ht="38.25" x14ac:dyDescent="0.25">
      <c r="A57" s="306" t="s">
        <v>399</v>
      </c>
      <c r="B57" s="314" t="s">
        <v>406</v>
      </c>
    </row>
    <row r="58" spans="1:2" ht="16.5" x14ac:dyDescent="0.25">
      <c r="A58" s="306" t="s">
        <v>400</v>
      </c>
    </row>
    <row r="59" spans="1:2" ht="51" x14ac:dyDescent="0.25">
      <c r="A59" s="306" t="s">
        <v>401</v>
      </c>
      <c r="B59" s="314" t="s">
        <v>407</v>
      </c>
    </row>
    <row r="60" spans="1:2" ht="16.5" x14ac:dyDescent="0.25">
      <c r="A60" s="306" t="s">
        <v>402</v>
      </c>
    </row>
  </sheetData>
  <mergeCells count="1">
    <mergeCell ref="A12:B12"/>
  </mergeCells>
  <printOptions gridLines="1"/>
  <pageMargins left="0.35433070866141736" right="0.70866141732283472" top="0.23622047244094491" bottom="0.3" header="0.23" footer="0.31496062992125984"/>
  <pageSetup paperSize="9" scale="63" fitToWidth="2" orientation="landscape" r:id="rId1"/>
  <rowBreaks count="1" manualBreakCount="1">
    <brk id="32" max="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64"/>
  <sheetViews>
    <sheetView zoomScaleNormal="100" zoomScaleSheetLayoutView="100" workbookViewId="0">
      <selection activeCell="I12" sqref="I12"/>
    </sheetView>
  </sheetViews>
  <sheetFormatPr defaultColWidth="9.140625" defaultRowHeight="16.5" x14ac:dyDescent="0.25"/>
  <cols>
    <col min="1" max="1" width="5.7109375" style="261" customWidth="1"/>
    <col min="2" max="2" width="46.85546875" style="261" bestFit="1" customWidth="1"/>
    <col min="3" max="3" width="46" style="261" customWidth="1"/>
    <col min="4" max="4" width="9.140625" style="261"/>
    <col min="5" max="5" width="10.85546875" style="261" bestFit="1" customWidth="1"/>
    <col min="6" max="9" width="9.140625" style="261"/>
    <col min="10" max="10" width="25.7109375" style="261" customWidth="1"/>
    <col min="11" max="16384" width="9.140625" style="261"/>
  </cols>
  <sheetData>
    <row r="2" spans="2:12" x14ac:dyDescent="0.25">
      <c r="E2" s="315"/>
    </row>
    <row r="3" spans="2:12" x14ac:dyDescent="0.25">
      <c r="B3" s="261" t="s">
        <v>463</v>
      </c>
      <c r="E3" s="316"/>
    </row>
    <row r="4" spans="2:12" x14ac:dyDescent="0.25">
      <c r="L4" s="261" t="s">
        <v>464</v>
      </c>
    </row>
    <row r="5" spans="2:12" ht="17.25" x14ac:dyDescent="0.25">
      <c r="B5" s="317" t="s">
        <v>465</v>
      </c>
      <c r="L5" s="261" t="s">
        <v>466</v>
      </c>
    </row>
    <row r="6" spans="2:12" ht="17.25" x14ac:dyDescent="0.25">
      <c r="B6" s="318" t="s">
        <v>26</v>
      </c>
      <c r="L6" s="261" t="s">
        <v>467</v>
      </c>
    </row>
    <row r="7" spans="2:12" x14ac:dyDescent="0.25">
      <c r="B7" s="261" t="s">
        <v>468</v>
      </c>
      <c r="L7" s="261" t="s">
        <v>469</v>
      </c>
    </row>
    <row r="8" spans="2:12" x14ac:dyDescent="0.25">
      <c r="L8" s="261" t="s">
        <v>470</v>
      </c>
    </row>
    <row r="10" spans="2:12" ht="17.25" x14ac:dyDescent="0.25">
      <c r="B10" s="318" t="s">
        <v>27</v>
      </c>
    </row>
    <row r="11" spans="2:12" ht="32.450000000000003" customHeight="1" x14ac:dyDescent="0.25">
      <c r="B11" s="343" t="s">
        <v>471</v>
      </c>
      <c r="C11" s="343"/>
    </row>
    <row r="12" spans="2:12" ht="49.5" x14ac:dyDescent="0.25">
      <c r="B12" s="261" t="s">
        <v>472</v>
      </c>
      <c r="C12" s="285" t="s">
        <v>473</v>
      </c>
    </row>
    <row r="13" spans="2:12" x14ac:dyDescent="0.25">
      <c r="B13" s="261" t="s">
        <v>474</v>
      </c>
      <c r="C13" s="261" t="s">
        <v>475</v>
      </c>
    </row>
    <row r="14" spans="2:12" x14ac:dyDescent="0.25">
      <c r="B14" s="261" t="s">
        <v>476</v>
      </c>
      <c r="C14" s="261" t="s">
        <v>477</v>
      </c>
    </row>
    <row r="15" spans="2:12" x14ac:dyDescent="0.25">
      <c r="B15" s="261" t="s">
        <v>478</v>
      </c>
      <c r="C15" s="261" t="s">
        <v>479</v>
      </c>
    </row>
    <row r="16" spans="2:12" x14ac:dyDescent="0.25">
      <c r="B16" s="261" t="s">
        <v>480</v>
      </c>
      <c r="C16" s="261" t="s">
        <v>481</v>
      </c>
    </row>
    <row r="17" spans="1:3" x14ac:dyDescent="0.25">
      <c r="B17" s="261" t="s">
        <v>482</v>
      </c>
      <c r="C17" s="261" t="s">
        <v>483</v>
      </c>
    </row>
    <row r="18" spans="1:3" x14ac:dyDescent="0.25">
      <c r="A18" s="272" t="s">
        <v>484</v>
      </c>
      <c r="B18" s="261" t="s">
        <v>485</v>
      </c>
    </row>
    <row r="21" spans="1:3" ht="17.25" x14ac:dyDescent="0.25">
      <c r="B21" s="318" t="s">
        <v>28</v>
      </c>
    </row>
    <row r="22" spans="1:3" x14ac:dyDescent="0.25">
      <c r="B22" s="259" t="s">
        <v>486</v>
      </c>
    </row>
    <row r="23" spans="1:3" x14ac:dyDescent="0.25">
      <c r="B23" s="319" t="s">
        <v>487</v>
      </c>
    </row>
    <row r="24" spans="1:3" x14ac:dyDescent="0.25">
      <c r="B24" s="319" t="s">
        <v>488</v>
      </c>
    </row>
    <row r="25" spans="1:3" x14ac:dyDescent="0.25">
      <c r="B25" s="319"/>
    </row>
    <row r="26" spans="1:3" x14ac:dyDescent="0.25">
      <c r="A26" s="272" t="s">
        <v>484</v>
      </c>
      <c r="B26" s="261" t="s">
        <v>489</v>
      </c>
    </row>
    <row r="27" spans="1:3" x14ac:dyDescent="0.25">
      <c r="A27" s="272"/>
    </row>
    <row r="28" spans="1:3" x14ac:dyDescent="0.25">
      <c r="A28" s="272"/>
      <c r="B28" s="261" t="s">
        <v>490</v>
      </c>
    </row>
    <row r="29" spans="1:3" ht="17.25" x14ac:dyDescent="0.25">
      <c r="A29" s="272"/>
      <c r="B29" s="320" t="s">
        <v>491</v>
      </c>
    </row>
    <row r="31" spans="1:3" x14ac:dyDescent="0.25">
      <c r="A31" s="272"/>
    </row>
    <row r="32" spans="1:3" ht="17.25" x14ac:dyDescent="0.25">
      <c r="B32" s="318" t="s">
        <v>29</v>
      </c>
    </row>
    <row r="33" spans="2:2" x14ac:dyDescent="0.25">
      <c r="B33" s="261" t="s">
        <v>492</v>
      </c>
    </row>
    <row r="34" spans="2:2" x14ac:dyDescent="0.25">
      <c r="B34" s="261" t="s">
        <v>493</v>
      </c>
    </row>
    <row r="35" spans="2:2" x14ac:dyDescent="0.25">
      <c r="B35" s="319" t="s">
        <v>494</v>
      </c>
    </row>
    <row r="36" spans="2:2" x14ac:dyDescent="0.25">
      <c r="B36" s="319" t="s">
        <v>495</v>
      </c>
    </row>
    <row r="37" spans="2:2" x14ac:dyDescent="0.25">
      <c r="B37" s="319" t="s">
        <v>496</v>
      </c>
    </row>
    <row r="38" spans="2:2" x14ac:dyDescent="0.25">
      <c r="B38" s="319" t="s">
        <v>497</v>
      </c>
    </row>
    <row r="41" spans="2:2" ht="17.25" x14ac:dyDescent="0.25">
      <c r="B41" s="318"/>
    </row>
    <row r="49" spans="2:7" ht="17.25" x14ac:dyDescent="0.25">
      <c r="B49" s="318"/>
    </row>
    <row r="56" spans="2:7" x14ac:dyDescent="0.25">
      <c r="G56" s="321"/>
    </row>
    <row r="57" spans="2:7" x14ac:dyDescent="0.25">
      <c r="G57" s="321"/>
    </row>
    <row r="58" spans="2:7" x14ac:dyDescent="0.25">
      <c r="G58" s="321"/>
    </row>
    <row r="59" spans="2:7" x14ac:dyDescent="0.25">
      <c r="G59" s="321"/>
    </row>
    <row r="60" spans="2:7" x14ac:dyDescent="0.25">
      <c r="G60" s="321"/>
    </row>
    <row r="61" spans="2:7" x14ac:dyDescent="0.25">
      <c r="G61" s="321"/>
    </row>
    <row r="62" spans="2:7" x14ac:dyDescent="0.25">
      <c r="G62" s="321"/>
    </row>
    <row r="63" spans="2:7" x14ac:dyDescent="0.25">
      <c r="G63" s="321"/>
    </row>
    <row r="64" spans="2:7" x14ac:dyDescent="0.25">
      <c r="G64" s="321"/>
    </row>
  </sheetData>
  <mergeCells count="1">
    <mergeCell ref="B11:C11"/>
  </mergeCells>
  <printOptions gridLines="1"/>
  <pageMargins left="0.35433070866141736" right="0.23622047244094491" top="0.74803149606299213" bottom="0.74803149606299213" header="0.31496062992125984" footer="0.31496062992125984"/>
  <pageSetup paperSize="9" scale="9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J42"/>
  <sheetViews>
    <sheetView zoomScaleNormal="100" zoomScaleSheetLayoutView="100" workbookViewId="0">
      <selection activeCell="F25" sqref="F25"/>
    </sheetView>
  </sheetViews>
  <sheetFormatPr defaultColWidth="9.140625" defaultRowHeight="16.5" x14ac:dyDescent="0.3"/>
  <cols>
    <col min="1" max="1" width="5.85546875" style="1" customWidth="1"/>
    <col min="2" max="2" width="47.140625" style="1" customWidth="1"/>
    <col min="3" max="3" width="60.7109375" style="1" customWidth="1"/>
    <col min="4" max="6" width="9.140625" style="1"/>
    <col min="7" max="7" width="21.42578125" style="1" customWidth="1"/>
    <col min="8" max="16384" width="9.140625" style="1"/>
  </cols>
  <sheetData>
    <row r="3" spans="1:9" ht="17.25" x14ac:dyDescent="0.35">
      <c r="B3" s="254" t="s">
        <v>498</v>
      </c>
    </row>
    <row r="4" spans="1:9" ht="17.25" x14ac:dyDescent="0.35">
      <c r="B4" s="255" t="s">
        <v>29</v>
      </c>
    </row>
    <row r="5" spans="1:9" x14ac:dyDescent="0.3">
      <c r="B5" s="1" t="s">
        <v>468</v>
      </c>
    </row>
    <row r="7" spans="1:9" ht="17.25" x14ac:dyDescent="0.35">
      <c r="B7" s="255" t="s">
        <v>30</v>
      </c>
      <c r="I7" s="10" t="s">
        <v>499</v>
      </c>
    </row>
    <row r="8" spans="1:9" ht="34.5" customHeight="1" x14ac:dyDescent="0.3">
      <c r="B8" s="259" t="s">
        <v>500</v>
      </c>
      <c r="C8" s="285" t="s">
        <v>501</v>
      </c>
      <c r="D8" s="285"/>
      <c r="E8" s="285"/>
      <c r="F8" s="285"/>
      <c r="G8" s="285"/>
    </row>
    <row r="9" spans="1:9" x14ac:dyDescent="0.3">
      <c r="B9" s="257" t="s">
        <v>502</v>
      </c>
      <c r="C9" s="1" t="s">
        <v>503</v>
      </c>
    </row>
    <row r="10" spans="1:9" x14ac:dyDescent="0.3">
      <c r="A10" s="256"/>
      <c r="B10" s="1" t="s">
        <v>504</v>
      </c>
      <c r="C10" s="1" t="s">
        <v>505</v>
      </c>
    </row>
    <row r="11" spans="1:9" x14ac:dyDescent="0.3">
      <c r="B11" s="257" t="s">
        <v>506</v>
      </c>
      <c r="C11" s="260" t="s">
        <v>507</v>
      </c>
    </row>
    <row r="12" spans="1:9" x14ac:dyDescent="0.3">
      <c r="A12" s="256"/>
      <c r="B12" s="1" t="s">
        <v>508</v>
      </c>
      <c r="C12" s="260" t="s">
        <v>509</v>
      </c>
    </row>
    <row r="13" spans="1:9" x14ac:dyDescent="0.3">
      <c r="B13" s="257" t="s">
        <v>510</v>
      </c>
      <c r="C13" s="260" t="s">
        <v>511</v>
      </c>
    </row>
    <row r="14" spans="1:9" x14ac:dyDescent="0.3">
      <c r="B14" s="257" t="s">
        <v>512</v>
      </c>
      <c r="C14" s="260" t="s">
        <v>513</v>
      </c>
    </row>
    <row r="15" spans="1:9" x14ac:dyDescent="0.3">
      <c r="A15" s="256"/>
      <c r="B15" s="1" t="s">
        <v>514</v>
      </c>
      <c r="C15" s="260" t="s">
        <v>515</v>
      </c>
    </row>
    <row r="16" spans="1:9" x14ac:dyDescent="0.3">
      <c r="A16" s="256"/>
      <c r="B16" s="257" t="s">
        <v>516</v>
      </c>
      <c r="C16" s="260" t="s">
        <v>517</v>
      </c>
    </row>
    <row r="17" spans="1:8" x14ac:dyDescent="0.3">
      <c r="B17" s="1" t="s">
        <v>518</v>
      </c>
      <c r="C17" s="260" t="s">
        <v>519</v>
      </c>
    </row>
    <row r="18" spans="1:8" x14ac:dyDescent="0.3">
      <c r="B18" s="1" t="s">
        <v>520</v>
      </c>
      <c r="C18" s="260" t="s">
        <v>521</v>
      </c>
    </row>
    <row r="20" spans="1:8" ht="17.25" x14ac:dyDescent="0.35">
      <c r="B20" s="255" t="s">
        <v>31</v>
      </c>
    </row>
    <row r="21" spans="1:8" ht="54" customHeight="1" x14ac:dyDescent="0.3">
      <c r="A21" s="256"/>
      <c r="B21" s="259" t="s">
        <v>522</v>
      </c>
      <c r="C21" s="285" t="s">
        <v>523</v>
      </c>
      <c r="D21" s="285"/>
      <c r="E21" s="285"/>
      <c r="F21" s="285"/>
      <c r="G21" s="285"/>
      <c r="H21" s="261" t="s">
        <v>524</v>
      </c>
    </row>
    <row r="22" spans="1:8" ht="15" customHeight="1" x14ac:dyDescent="0.3">
      <c r="A22" s="256"/>
      <c r="B22" s="262" t="s">
        <v>525</v>
      </c>
      <c r="C22" s="263"/>
      <c r="D22" s="263"/>
      <c r="E22" s="263"/>
      <c r="F22" s="263"/>
      <c r="G22" s="263"/>
      <c r="H22" s="261"/>
    </row>
    <row r="23" spans="1:8" x14ac:dyDescent="0.3">
      <c r="A23" s="256"/>
      <c r="B23" s="264" t="s">
        <v>526</v>
      </c>
    </row>
    <row r="24" spans="1:8" ht="32.25" customHeight="1" x14ac:dyDescent="0.3">
      <c r="A24" s="256"/>
      <c r="B24" s="344" t="s">
        <v>527</v>
      </c>
      <c r="C24" s="344"/>
      <c r="D24" s="322"/>
      <c r="E24" s="322"/>
      <c r="F24" s="322"/>
      <c r="G24" s="322"/>
    </row>
    <row r="25" spans="1:8" x14ac:dyDescent="0.3">
      <c r="A25" s="256"/>
      <c r="B25" s="264" t="s">
        <v>528</v>
      </c>
    </row>
    <row r="26" spans="1:8" x14ac:dyDescent="0.3">
      <c r="A26" s="256" t="s">
        <v>484</v>
      </c>
      <c r="B26" s="1" t="s">
        <v>529</v>
      </c>
    </row>
    <row r="28" spans="1:8" x14ac:dyDescent="0.3">
      <c r="B28" s="257"/>
    </row>
    <row r="29" spans="1:8" ht="17.25" x14ac:dyDescent="0.35">
      <c r="B29" s="255" t="s">
        <v>45</v>
      </c>
    </row>
    <row r="30" spans="1:8" ht="16.5" customHeight="1" x14ac:dyDescent="0.3">
      <c r="B30" s="257" t="s">
        <v>530</v>
      </c>
      <c r="C30" s="345" t="s">
        <v>531</v>
      </c>
      <c r="D30" s="323"/>
      <c r="E30" s="323"/>
      <c r="F30" s="323"/>
      <c r="G30" s="323"/>
    </row>
    <row r="31" spans="1:8" x14ac:dyDescent="0.3">
      <c r="B31" s="262" t="s">
        <v>532</v>
      </c>
      <c r="C31" s="345"/>
      <c r="D31" s="323"/>
      <c r="E31" s="323"/>
      <c r="F31" s="323"/>
      <c r="G31" s="323"/>
    </row>
    <row r="32" spans="1:8" x14ac:dyDescent="0.3">
      <c r="B32" s="10" t="s">
        <v>533</v>
      </c>
      <c r="C32" s="1" t="s">
        <v>534</v>
      </c>
    </row>
    <row r="33" spans="2:10" x14ac:dyDescent="0.3">
      <c r="B33" s="262" t="s">
        <v>535</v>
      </c>
    </row>
    <row r="34" spans="2:10" x14ac:dyDescent="0.3">
      <c r="B34" s="262" t="s">
        <v>536</v>
      </c>
    </row>
    <row r="35" spans="2:10" x14ac:dyDescent="0.3">
      <c r="B35" s="257"/>
    </row>
    <row r="36" spans="2:10" ht="18" x14ac:dyDescent="0.3">
      <c r="B36" s="257"/>
      <c r="H36" s="265"/>
      <c r="I36" s="266"/>
    </row>
    <row r="37" spans="2:10" ht="17.25" customHeight="1" x14ac:dyDescent="0.35">
      <c r="B37" s="255" t="s">
        <v>46</v>
      </c>
      <c r="H37" s="265"/>
      <c r="I37" s="266"/>
    </row>
    <row r="38" spans="2:10" x14ac:dyDescent="0.3">
      <c r="B38" s="1" t="s">
        <v>537</v>
      </c>
      <c r="H38" s="267"/>
      <c r="J38" s="267"/>
    </row>
    <row r="39" spans="2:10" x14ac:dyDescent="0.3">
      <c r="B39" s="258" t="s">
        <v>538</v>
      </c>
      <c r="H39" s="267"/>
      <c r="J39" s="267"/>
    </row>
    <row r="40" spans="2:10" x14ac:dyDescent="0.3">
      <c r="B40" s="258" t="s">
        <v>539</v>
      </c>
      <c r="H40" s="267"/>
      <c r="J40" s="267"/>
    </row>
    <row r="41" spans="2:10" x14ac:dyDescent="0.3">
      <c r="B41" s="258" t="s">
        <v>540</v>
      </c>
    </row>
    <row r="42" spans="2:10" x14ac:dyDescent="0.3">
      <c r="B42" s="258" t="s">
        <v>541</v>
      </c>
    </row>
  </sheetData>
  <mergeCells count="2">
    <mergeCell ref="B24:C24"/>
    <mergeCell ref="C30:C31"/>
  </mergeCells>
  <hyperlinks>
    <hyperlink ref="I7" r:id="rId1"/>
    <hyperlink ref="B32" r:id="rId2"/>
  </hyperlinks>
  <printOptions gridLines="1"/>
  <pageMargins left="0.47244094488188981" right="0.35433070866141736" top="0.74803149606299213" bottom="0.74803149606299213" header="0.31496062992125984" footer="0.31496062992125984"/>
  <pageSetup paperSize="9" scale="80" orientation="portrait" r:id="rId3"/>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H36"/>
  <sheetViews>
    <sheetView zoomScaleNormal="100" zoomScaleSheetLayoutView="100" workbookViewId="0">
      <selection activeCell="F19" sqref="F19"/>
    </sheetView>
  </sheetViews>
  <sheetFormatPr defaultColWidth="9.140625" defaultRowHeight="16.5" x14ac:dyDescent="0.3"/>
  <cols>
    <col min="1" max="1" width="5.85546875" style="1" customWidth="1"/>
    <col min="2" max="2" width="50.140625" style="1" customWidth="1"/>
    <col min="3" max="3" width="54.140625" style="1" customWidth="1"/>
    <col min="4" max="6" width="9.140625" style="1"/>
    <col min="7" max="7" width="22.85546875" style="1" customWidth="1"/>
    <col min="8" max="16384" width="9.140625" style="1"/>
  </cols>
  <sheetData>
    <row r="3" spans="2:8" ht="17.25" x14ac:dyDescent="0.35">
      <c r="B3" s="254" t="s">
        <v>542</v>
      </c>
      <c r="H3" s="10" t="s">
        <v>543</v>
      </c>
    </row>
    <row r="4" spans="2:8" ht="17.25" x14ac:dyDescent="0.35">
      <c r="B4" s="255" t="s">
        <v>46</v>
      </c>
    </row>
    <row r="5" spans="2:8" x14ac:dyDescent="0.3">
      <c r="B5" s="1" t="s">
        <v>468</v>
      </c>
    </row>
    <row r="7" spans="2:8" ht="17.25" x14ac:dyDescent="0.35">
      <c r="B7" s="255" t="s">
        <v>47</v>
      </c>
    </row>
    <row r="8" spans="2:8" x14ac:dyDescent="0.3">
      <c r="B8" s="268" t="s">
        <v>544</v>
      </c>
    </row>
    <row r="9" spans="2:8" ht="15.6" customHeight="1" x14ac:dyDescent="0.3">
      <c r="B9" s="269" t="s">
        <v>545</v>
      </c>
      <c r="C9" s="343" t="s">
        <v>546</v>
      </c>
      <c r="D9" s="285"/>
      <c r="E9" s="285"/>
      <c r="F9" s="285"/>
      <c r="G9" s="285"/>
    </row>
    <row r="10" spans="2:8" x14ac:dyDescent="0.3">
      <c r="B10" s="269" t="s">
        <v>547</v>
      </c>
      <c r="C10" s="343"/>
      <c r="D10" s="285"/>
      <c r="E10" s="285"/>
      <c r="F10" s="285"/>
      <c r="G10" s="285"/>
    </row>
    <row r="11" spans="2:8" x14ac:dyDescent="0.3">
      <c r="B11" s="269" t="s">
        <v>548</v>
      </c>
      <c r="C11" s="343"/>
    </row>
    <row r="12" spans="2:8" x14ac:dyDescent="0.3">
      <c r="B12" s="269" t="s">
        <v>549</v>
      </c>
    </row>
    <row r="13" spans="2:8" x14ac:dyDescent="0.3">
      <c r="B13" s="269" t="s">
        <v>550</v>
      </c>
    </row>
    <row r="14" spans="2:8" x14ac:dyDescent="0.3">
      <c r="B14" s="269" t="s">
        <v>551</v>
      </c>
    </row>
    <row r="15" spans="2:8" x14ac:dyDescent="0.3">
      <c r="B15" s="269" t="s">
        <v>552</v>
      </c>
    </row>
    <row r="16" spans="2:8" x14ac:dyDescent="0.3">
      <c r="B16" s="269" t="s">
        <v>553</v>
      </c>
    </row>
    <row r="17" spans="1:8" x14ac:dyDescent="0.3">
      <c r="B17" s="269" t="s">
        <v>554</v>
      </c>
    </row>
    <row r="18" spans="1:8" x14ac:dyDescent="0.3">
      <c r="B18" s="269" t="s">
        <v>555</v>
      </c>
    </row>
    <row r="19" spans="1:8" ht="87" customHeight="1" x14ac:dyDescent="0.3">
      <c r="B19" s="267" t="s">
        <v>556</v>
      </c>
      <c r="C19" s="286" t="s">
        <v>557</v>
      </c>
      <c r="D19" s="286"/>
      <c r="E19" s="286"/>
      <c r="F19" s="286"/>
      <c r="G19" s="286"/>
      <c r="H19" s="10" t="s">
        <v>558</v>
      </c>
    </row>
    <row r="20" spans="1:8" x14ac:dyDescent="0.3">
      <c r="B20" s="270" t="s">
        <v>559</v>
      </c>
      <c r="C20" s="271"/>
      <c r="D20" s="271"/>
      <c r="E20" s="271"/>
      <c r="F20" s="271"/>
      <c r="G20" s="271"/>
      <c r="H20" s="10"/>
    </row>
    <row r="21" spans="1:8" x14ac:dyDescent="0.3">
      <c r="B21" s="267"/>
      <c r="C21" s="271"/>
      <c r="D21" s="271"/>
      <c r="E21" s="271"/>
      <c r="F21" s="271"/>
      <c r="G21" s="271"/>
      <c r="H21" s="10"/>
    </row>
    <row r="22" spans="1:8" x14ac:dyDescent="0.3">
      <c r="A22" s="256" t="s">
        <v>484</v>
      </c>
      <c r="B22" s="1" t="s">
        <v>560</v>
      </c>
      <c r="C22" s="271"/>
      <c r="D22" s="271"/>
      <c r="E22" s="271"/>
      <c r="F22" s="271"/>
      <c r="G22" s="271"/>
      <c r="H22" s="10"/>
    </row>
    <row r="23" spans="1:8" ht="33" customHeight="1" x14ac:dyDescent="0.3">
      <c r="A23" s="272" t="s">
        <v>484</v>
      </c>
      <c r="B23" s="346" t="s">
        <v>561</v>
      </c>
      <c r="C23" s="346"/>
      <c r="D23" s="286"/>
      <c r="E23" s="286"/>
      <c r="F23" s="286"/>
      <c r="G23" s="286"/>
      <c r="H23" s="10"/>
    </row>
    <row r="24" spans="1:8" x14ac:dyDescent="0.3">
      <c r="A24" s="272" t="s">
        <v>484</v>
      </c>
      <c r="B24" s="1" t="s">
        <v>562</v>
      </c>
      <c r="C24" s="271"/>
      <c r="D24" s="271"/>
      <c r="E24" s="271"/>
      <c r="F24" s="271"/>
      <c r="G24" s="271"/>
      <c r="H24" s="10"/>
    </row>
    <row r="25" spans="1:8" x14ac:dyDescent="0.3">
      <c r="A25" s="256"/>
      <c r="C25" s="271"/>
      <c r="D25" s="271"/>
      <c r="E25" s="271"/>
      <c r="F25" s="271"/>
      <c r="G25" s="271"/>
      <c r="H25" s="10"/>
    </row>
    <row r="26" spans="1:8" x14ac:dyDescent="0.3">
      <c r="B26" s="273"/>
    </row>
    <row r="27" spans="1:8" ht="17.25" x14ac:dyDescent="0.35">
      <c r="B27" s="255" t="s">
        <v>48</v>
      </c>
    </row>
    <row r="28" spans="1:8" x14ac:dyDescent="0.3">
      <c r="B28" s="1" t="s">
        <v>563</v>
      </c>
    </row>
    <row r="29" spans="1:8" s="274" customFormat="1" x14ac:dyDescent="0.3">
      <c r="B29" s="274" t="s">
        <v>564</v>
      </c>
    </row>
    <row r="30" spans="1:8" x14ac:dyDescent="0.3">
      <c r="B30" s="258" t="s">
        <v>565</v>
      </c>
    </row>
    <row r="31" spans="1:8" x14ac:dyDescent="0.3">
      <c r="B31" s="258" t="s">
        <v>566</v>
      </c>
    </row>
    <row r="32" spans="1:8" x14ac:dyDescent="0.3">
      <c r="B32" s="258" t="s">
        <v>567</v>
      </c>
    </row>
    <row r="33" spans="2:2" x14ac:dyDescent="0.3">
      <c r="B33" s="258" t="s">
        <v>568</v>
      </c>
    </row>
    <row r="34" spans="2:2" x14ac:dyDescent="0.3">
      <c r="B34" s="257"/>
    </row>
    <row r="36" spans="2:2" x14ac:dyDescent="0.3">
      <c r="B36" s="258"/>
    </row>
  </sheetData>
  <mergeCells count="2">
    <mergeCell ref="C9:C11"/>
    <mergeCell ref="B23:C23"/>
  </mergeCells>
  <hyperlinks>
    <hyperlink ref="H3" r:id="rId1"/>
    <hyperlink ref="H19" r:id="rId2"/>
  </hyperlinks>
  <printOptions gridLines="1"/>
  <pageMargins left="0.70866141732283472" right="0.70866141732283472" top="0.74803149606299213" bottom="0.74803149606299213" header="0.31496062992125984" footer="0.31496062992125984"/>
  <pageSetup paperSize="9" scale="75" orientation="portrait"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31"/>
  <sheetViews>
    <sheetView zoomScaleNormal="100" zoomScaleSheetLayoutView="100" workbookViewId="0">
      <selection activeCell="E19" sqref="E19"/>
    </sheetView>
  </sheetViews>
  <sheetFormatPr defaultColWidth="9.140625" defaultRowHeight="16.5" x14ac:dyDescent="0.25"/>
  <cols>
    <col min="1" max="1" width="5.85546875" style="261" customWidth="1"/>
    <col min="2" max="2" width="45.42578125" style="261" customWidth="1"/>
    <col min="3" max="3" width="53" style="261" customWidth="1"/>
    <col min="4" max="16384" width="9.140625" style="261"/>
  </cols>
  <sheetData>
    <row r="3" spans="1:4" ht="17.25" x14ac:dyDescent="0.25">
      <c r="B3" s="317" t="s">
        <v>569</v>
      </c>
    </row>
    <row r="4" spans="1:4" ht="17.25" x14ac:dyDescent="0.25">
      <c r="B4" s="318" t="s">
        <v>48</v>
      </c>
    </row>
    <row r="5" spans="1:4" x14ac:dyDescent="0.25">
      <c r="B5" s="261" t="s">
        <v>468</v>
      </c>
      <c r="D5" s="282" t="s">
        <v>570</v>
      </c>
    </row>
    <row r="6" spans="1:4" x14ac:dyDescent="0.25">
      <c r="D6" s="282" t="s">
        <v>571</v>
      </c>
    </row>
    <row r="7" spans="1:4" ht="17.25" x14ac:dyDescent="0.25">
      <c r="B7" s="318" t="s">
        <v>49</v>
      </c>
    </row>
    <row r="8" spans="1:4" ht="49.5" x14ac:dyDescent="0.25">
      <c r="B8" s="325" t="s">
        <v>572</v>
      </c>
      <c r="D8" s="261" t="s">
        <v>573</v>
      </c>
    </row>
    <row r="9" spans="1:4" x14ac:dyDescent="0.25">
      <c r="B9" s="261" t="s">
        <v>574</v>
      </c>
      <c r="C9" s="261" t="s">
        <v>575</v>
      </c>
    </row>
    <row r="10" spans="1:4" x14ac:dyDescent="0.25">
      <c r="B10" s="326" t="s">
        <v>576</v>
      </c>
      <c r="C10" s="261" t="s">
        <v>577</v>
      </c>
    </row>
    <row r="11" spans="1:4" x14ac:dyDescent="0.25">
      <c r="B11" s="327" t="s">
        <v>578</v>
      </c>
      <c r="C11" s="261" t="s">
        <v>579</v>
      </c>
    </row>
    <row r="12" spans="1:4" x14ac:dyDescent="0.25">
      <c r="B12" s="327" t="s">
        <v>580</v>
      </c>
      <c r="C12" s="261" t="s">
        <v>581</v>
      </c>
    </row>
    <row r="13" spans="1:4" x14ac:dyDescent="0.25">
      <c r="B13" s="327"/>
    </row>
    <row r="14" spans="1:4" ht="33" x14ac:dyDescent="0.25">
      <c r="A14" s="272" t="s">
        <v>484</v>
      </c>
      <c r="B14" s="326" t="s">
        <v>582</v>
      </c>
      <c r="C14" s="285" t="s">
        <v>583</v>
      </c>
    </row>
    <row r="15" spans="1:4" x14ac:dyDescent="0.25">
      <c r="A15" s="272" t="s">
        <v>484</v>
      </c>
      <c r="B15" s="326" t="s">
        <v>584</v>
      </c>
    </row>
    <row r="16" spans="1:4" x14ac:dyDescent="0.25">
      <c r="A16" s="272"/>
      <c r="B16" s="326"/>
    </row>
    <row r="17" spans="1:3" x14ac:dyDescent="0.25">
      <c r="A17" s="272"/>
      <c r="B17" s="327" t="s">
        <v>585</v>
      </c>
      <c r="C17" s="261" t="s">
        <v>586</v>
      </c>
    </row>
    <row r="18" spans="1:3" x14ac:dyDescent="0.25">
      <c r="A18" s="272"/>
      <c r="B18" s="327" t="s">
        <v>587</v>
      </c>
      <c r="C18" s="261" t="s">
        <v>588</v>
      </c>
    </row>
    <row r="19" spans="1:3" x14ac:dyDescent="0.25">
      <c r="A19" s="272"/>
      <c r="B19" s="327"/>
    </row>
    <row r="21" spans="1:3" ht="17.25" x14ac:dyDescent="0.25">
      <c r="B21" s="318" t="s">
        <v>50</v>
      </c>
    </row>
    <row r="22" spans="1:3" x14ac:dyDescent="0.25">
      <c r="A22" s="272" t="s">
        <v>484</v>
      </c>
      <c r="B22" s="261" t="s">
        <v>589</v>
      </c>
    </row>
    <row r="23" spans="1:3" x14ac:dyDescent="0.25">
      <c r="A23" s="272"/>
      <c r="B23" s="259"/>
    </row>
    <row r="24" spans="1:3" x14ac:dyDescent="0.25">
      <c r="A24" s="272"/>
      <c r="B24" s="259"/>
    </row>
    <row r="25" spans="1:3" x14ac:dyDescent="0.25">
      <c r="A25" s="272"/>
      <c r="B25" s="259"/>
    </row>
    <row r="26" spans="1:3" ht="17.25" x14ac:dyDescent="0.25">
      <c r="A26" s="272"/>
      <c r="B26" s="318" t="s">
        <v>51</v>
      </c>
    </row>
    <row r="27" spans="1:3" x14ac:dyDescent="0.25">
      <c r="A27" s="272"/>
      <c r="B27" s="261" t="s">
        <v>590</v>
      </c>
    </row>
    <row r="28" spans="1:3" x14ac:dyDescent="0.25">
      <c r="A28" s="272"/>
      <c r="B28" s="319" t="s">
        <v>591</v>
      </c>
    </row>
    <row r="29" spans="1:3" x14ac:dyDescent="0.25">
      <c r="B29" s="319" t="s">
        <v>275</v>
      </c>
    </row>
    <row r="30" spans="1:3" x14ac:dyDescent="0.25">
      <c r="B30" s="319" t="s">
        <v>592</v>
      </c>
    </row>
    <row r="31" spans="1:3" x14ac:dyDescent="0.25">
      <c r="B31" s="319" t="s">
        <v>593</v>
      </c>
    </row>
  </sheetData>
  <hyperlinks>
    <hyperlink ref="D6" r:id="rId1"/>
    <hyperlink ref="D5" r:id="rId2"/>
  </hyperlinks>
  <printOptions gridLines="1"/>
  <pageMargins left="0.70866141732283472" right="0.70866141732283472" top="0.74803149606299213" bottom="0.74803149606299213" header="0.31496062992125984" footer="0.31496062992125984"/>
  <pageSetup paperSize="9" scale="80" orientation="portrait"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E80"/>
  <sheetViews>
    <sheetView zoomScaleNormal="100" zoomScaleSheetLayoutView="100" workbookViewId="0">
      <selection activeCell="B2" sqref="B2"/>
    </sheetView>
  </sheetViews>
  <sheetFormatPr defaultColWidth="9.140625" defaultRowHeight="16.5" x14ac:dyDescent="0.25"/>
  <cols>
    <col min="1" max="1" width="5.85546875" style="261" customWidth="1"/>
    <col min="2" max="2" width="47.42578125" style="261" customWidth="1"/>
    <col min="3" max="3" width="64.5703125" style="261" customWidth="1"/>
    <col min="4" max="16384" width="9.140625" style="261"/>
  </cols>
  <sheetData>
    <row r="2" spans="2:5" ht="16.899999999999999" customHeight="1" x14ac:dyDescent="0.25"/>
    <row r="3" spans="2:5" ht="17.25" x14ac:dyDescent="0.25">
      <c r="B3" s="317"/>
    </row>
    <row r="4" spans="2:5" ht="17.25" x14ac:dyDescent="0.25">
      <c r="B4" s="318" t="s">
        <v>594</v>
      </c>
    </row>
    <row r="5" spans="2:5" x14ac:dyDescent="0.25">
      <c r="B5" s="261" t="s">
        <v>468</v>
      </c>
      <c r="E5" s="282" t="s">
        <v>595</v>
      </c>
    </row>
    <row r="7" spans="2:5" ht="17.25" x14ac:dyDescent="0.25">
      <c r="B7" s="318" t="s">
        <v>59</v>
      </c>
    </row>
    <row r="8" spans="2:5" x14ac:dyDescent="0.25">
      <c r="B8" s="259" t="s">
        <v>596</v>
      </c>
      <c r="C8" s="261" t="s">
        <v>597</v>
      </c>
    </row>
    <row r="9" spans="2:5" ht="17.25" x14ac:dyDescent="0.25">
      <c r="B9" s="318"/>
    </row>
    <row r="10" spans="2:5" ht="33" customHeight="1" x14ac:dyDescent="0.25">
      <c r="B10" s="261" t="s">
        <v>598</v>
      </c>
      <c r="C10" s="324" t="s">
        <v>599</v>
      </c>
    </row>
    <row r="11" spans="2:5" x14ac:dyDescent="0.25">
      <c r="B11" s="261" t="s">
        <v>600</v>
      </c>
      <c r="C11" s="261" t="s">
        <v>601</v>
      </c>
    </row>
    <row r="13" spans="2:5" ht="17.25" x14ac:dyDescent="0.25">
      <c r="B13" s="318"/>
    </row>
    <row r="14" spans="2:5" x14ac:dyDescent="0.25">
      <c r="B14" s="261" t="s">
        <v>602</v>
      </c>
      <c r="C14" s="261" t="s">
        <v>603</v>
      </c>
    </row>
    <row r="15" spans="2:5" x14ac:dyDescent="0.25">
      <c r="B15" s="261" t="s">
        <v>604</v>
      </c>
      <c r="C15" s="261" t="s">
        <v>605</v>
      </c>
    </row>
    <row r="16" spans="2:5" x14ac:dyDescent="0.25">
      <c r="B16" s="261" t="s">
        <v>606</v>
      </c>
      <c r="C16" s="261" t="s">
        <v>607</v>
      </c>
    </row>
    <row r="17" spans="1:3" x14ac:dyDescent="0.25">
      <c r="B17" s="261" t="s">
        <v>608</v>
      </c>
      <c r="C17" s="261" t="s">
        <v>609</v>
      </c>
    </row>
    <row r="18" spans="1:3" x14ac:dyDescent="0.25">
      <c r="B18" s="261" t="s">
        <v>610</v>
      </c>
      <c r="C18" s="261" t="s">
        <v>611</v>
      </c>
    </row>
    <row r="19" spans="1:3" x14ac:dyDescent="0.25">
      <c r="B19" s="261" t="s">
        <v>612</v>
      </c>
      <c r="C19" s="261" t="s">
        <v>613</v>
      </c>
    </row>
    <row r="20" spans="1:3" x14ac:dyDescent="0.25">
      <c r="B20" s="261" t="s">
        <v>614</v>
      </c>
      <c r="C20" s="261" t="s">
        <v>615</v>
      </c>
    </row>
    <row r="21" spans="1:3" x14ac:dyDescent="0.25">
      <c r="B21" s="261" t="s">
        <v>616</v>
      </c>
      <c r="C21" s="261" t="s">
        <v>617</v>
      </c>
    </row>
    <row r="22" spans="1:3" x14ac:dyDescent="0.25">
      <c r="B22" s="261" t="s">
        <v>618</v>
      </c>
      <c r="C22" s="261" t="s">
        <v>619</v>
      </c>
    </row>
    <row r="23" spans="1:3" x14ac:dyDescent="0.25">
      <c r="B23" s="261" t="s">
        <v>620</v>
      </c>
      <c r="C23" s="261" t="s">
        <v>621</v>
      </c>
    </row>
    <row r="26" spans="1:3" ht="67.900000000000006" customHeight="1" x14ac:dyDescent="0.25">
      <c r="A26" s="272" t="s">
        <v>484</v>
      </c>
      <c r="B26" s="287" t="s">
        <v>622</v>
      </c>
      <c r="C26" s="285" t="s">
        <v>623</v>
      </c>
    </row>
    <row r="27" spans="1:3" x14ac:dyDescent="0.25">
      <c r="A27" s="272" t="s">
        <v>484</v>
      </c>
      <c r="B27" s="259" t="s">
        <v>624</v>
      </c>
    </row>
    <row r="29" spans="1:3" ht="17.25" x14ac:dyDescent="0.25">
      <c r="B29" s="318" t="s">
        <v>60</v>
      </c>
    </row>
    <row r="30" spans="1:3" x14ac:dyDescent="0.25">
      <c r="A30" s="272" t="s">
        <v>484</v>
      </c>
      <c r="B30" s="261" t="s">
        <v>625</v>
      </c>
    </row>
    <row r="31" spans="1:3" x14ac:dyDescent="0.25">
      <c r="A31" s="272"/>
    </row>
    <row r="32" spans="1:3" ht="17.25" x14ac:dyDescent="0.25">
      <c r="A32" s="272"/>
      <c r="B32" s="318" t="s">
        <v>626</v>
      </c>
    </row>
    <row r="33" spans="1:3" x14ac:dyDescent="0.25">
      <c r="A33" s="272"/>
      <c r="B33" s="261" t="s">
        <v>627</v>
      </c>
    </row>
    <row r="34" spans="1:3" x14ac:dyDescent="0.25">
      <c r="A34" s="272"/>
      <c r="B34" s="319" t="s">
        <v>628</v>
      </c>
    </row>
    <row r="35" spans="1:3" ht="15.6" customHeight="1" x14ac:dyDescent="0.25">
      <c r="A35" s="272"/>
      <c r="B35" s="319" t="s">
        <v>629</v>
      </c>
    </row>
    <row r="36" spans="1:3" x14ac:dyDescent="0.25">
      <c r="A36" s="272"/>
      <c r="B36" s="319" t="s">
        <v>630</v>
      </c>
    </row>
    <row r="37" spans="1:3" x14ac:dyDescent="0.25">
      <c r="A37" s="272"/>
      <c r="B37" s="319" t="s">
        <v>631</v>
      </c>
    </row>
    <row r="38" spans="1:3" x14ac:dyDescent="0.25">
      <c r="A38" s="272"/>
    </row>
    <row r="39" spans="1:3" x14ac:dyDescent="0.25">
      <c r="A39" s="272"/>
      <c r="B39" s="319" t="s">
        <v>632</v>
      </c>
    </row>
    <row r="40" spans="1:3" x14ac:dyDescent="0.25">
      <c r="A40" s="272"/>
      <c r="B40" s="319" t="s">
        <v>633</v>
      </c>
    </row>
    <row r="41" spans="1:3" x14ac:dyDescent="0.25">
      <c r="A41" s="272"/>
      <c r="B41" s="319" t="s">
        <v>634</v>
      </c>
    </row>
    <row r="42" spans="1:3" x14ac:dyDescent="0.25">
      <c r="A42" s="272"/>
      <c r="B42" s="319" t="s">
        <v>635</v>
      </c>
    </row>
    <row r="43" spans="1:3" x14ac:dyDescent="0.25">
      <c r="A43" s="272"/>
      <c r="B43" s="319"/>
    </row>
    <row r="44" spans="1:3" ht="80.25" customHeight="1" x14ac:dyDescent="0.25">
      <c r="A44" s="272"/>
      <c r="B44" s="347" t="s">
        <v>184</v>
      </c>
      <c r="C44" s="347"/>
    </row>
    <row r="45" spans="1:3" x14ac:dyDescent="0.25">
      <c r="A45" s="272"/>
      <c r="B45" s="319"/>
    </row>
    <row r="46" spans="1:3" x14ac:dyDescent="0.25">
      <c r="A46" s="272"/>
      <c r="B46" s="261" t="s">
        <v>750</v>
      </c>
    </row>
    <row r="47" spans="1:3" ht="49.5" x14ac:dyDescent="0.25">
      <c r="A47" s="272"/>
      <c r="B47" s="285" t="s">
        <v>751</v>
      </c>
    </row>
    <row r="48" spans="1:3" ht="165" x14ac:dyDescent="0.25">
      <c r="A48" s="272"/>
      <c r="B48" s="285" t="s">
        <v>753</v>
      </c>
    </row>
    <row r="49" spans="1:2" x14ac:dyDescent="0.25">
      <c r="A49" s="272" t="s">
        <v>484</v>
      </c>
      <c r="B49" s="328" t="s">
        <v>636</v>
      </c>
    </row>
    <row r="50" spans="1:2" x14ac:dyDescent="0.25">
      <c r="A50" s="272"/>
      <c r="B50" s="328"/>
    </row>
    <row r="51" spans="1:2" x14ac:dyDescent="0.25">
      <c r="A51" s="272"/>
      <c r="B51" s="319"/>
    </row>
    <row r="52" spans="1:2" ht="17.25" x14ac:dyDescent="0.25">
      <c r="A52" s="272"/>
      <c r="B52" s="318" t="s">
        <v>423</v>
      </c>
    </row>
    <row r="53" spans="1:2" x14ac:dyDescent="0.25">
      <c r="A53" s="272" t="s">
        <v>484</v>
      </c>
      <c r="B53" s="261" t="s">
        <v>637</v>
      </c>
    </row>
    <row r="54" spans="1:2" x14ac:dyDescent="0.25">
      <c r="A54" s="272"/>
      <c r="B54" s="319" t="s">
        <v>638</v>
      </c>
    </row>
    <row r="55" spans="1:2" ht="15.6" customHeight="1" x14ac:dyDescent="0.25">
      <c r="A55" s="272"/>
      <c r="B55" s="319" t="s">
        <v>639</v>
      </c>
    </row>
    <row r="56" spans="1:2" x14ac:dyDescent="0.25">
      <c r="A56" s="272"/>
      <c r="B56" s="319" t="s">
        <v>640</v>
      </c>
    </row>
    <row r="57" spans="1:2" x14ac:dyDescent="0.25">
      <c r="A57" s="272"/>
      <c r="B57" s="319" t="s">
        <v>641</v>
      </c>
    </row>
    <row r="58" spans="1:2" x14ac:dyDescent="0.25">
      <c r="A58" s="272"/>
    </row>
    <row r="59" spans="1:2" x14ac:dyDescent="0.25">
      <c r="A59" s="272"/>
      <c r="B59" s="319" t="s">
        <v>642</v>
      </c>
    </row>
    <row r="60" spans="1:2" x14ac:dyDescent="0.25">
      <c r="A60" s="272"/>
      <c r="B60" s="319" t="s">
        <v>254</v>
      </c>
    </row>
    <row r="61" spans="1:2" x14ac:dyDescent="0.25">
      <c r="A61" s="272"/>
      <c r="B61" s="319" t="s">
        <v>643</v>
      </c>
    </row>
    <row r="62" spans="1:2" x14ac:dyDescent="0.25">
      <c r="A62" s="272"/>
      <c r="B62" s="319" t="s">
        <v>644</v>
      </c>
    </row>
    <row r="63" spans="1:2" x14ac:dyDescent="0.25">
      <c r="A63" s="272"/>
    </row>
    <row r="65" spans="2:4" ht="17.25" x14ac:dyDescent="0.25">
      <c r="B65" s="318" t="s">
        <v>63</v>
      </c>
      <c r="D65" s="261" t="s">
        <v>645</v>
      </c>
    </row>
    <row r="66" spans="2:4" x14ac:dyDescent="0.25">
      <c r="B66" s="270" t="s">
        <v>424</v>
      </c>
      <c r="D66" s="261" t="s">
        <v>646</v>
      </c>
    </row>
    <row r="67" spans="2:4" x14ac:dyDescent="0.25">
      <c r="B67" s="259" t="s">
        <v>425</v>
      </c>
      <c r="D67" s="261" t="s">
        <v>647</v>
      </c>
    </row>
    <row r="68" spans="2:4" x14ac:dyDescent="0.25">
      <c r="B68" s="261" t="s">
        <v>426</v>
      </c>
      <c r="D68" s="261" t="s">
        <v>648</v>
      </c>
    </row>
    <row r="69" spans="2:4" x14ac:dyDescent="0.25">
      <c r="B69" s="261" t="s">
        <v>427</v>
      </c>
      <c r="D69" s="261" t="s">
        <v>649</v>
      </c>
    </row>
    <row r="70" spans="2:4" x14ac:dyDescent="0.25">
      <c r="B70" s="259" t="s">
        <v>428</v>
      </c>
      <c r="C70" s="261" t="s">
        <v>429</v>
      </c>
      <c r="D70" s="261" t="s">
        <v>650</v>
      </c>
    </row>
    <row r="71" spans="2:4" x14ac:dyDescent="0.25">
      <c r="B71" s="259" t="s">
        <v>430</v>
      </c>
    </row>
    <row r="72" spans="2:4" ht="37.9" customHeight="1" x14ac:dyDescent="0.25">
      <c r="B72" s="348" t="s">
        <v>431</v>
      </c>
      <c r="C72" s="348"/>
    </row>
    <row r="73" spans="2:4" x14ac:dyDescent="0.25">
      <c r="B73" s="329"/>
      <c r="C73" s="329"/>
    </row>
    <row r="74" spans="2:4" x14ac:dyDescent="0.25">
      <c r="B74" s="259"/>
    </row>
    <row r="75" spans="2:4" ht="17.25" x14ac:dyDescent="0.25">
      <c r="B75" s="318" t="s">
        <v>64</v>
      </c>
    </row>
    <row r="76" spans="2:4" x14ac:dyDescent="0.25">
      <c r="B76" s="261" t="s">
        <v>432</v>
      </c>
    </row>
    <row r="77" spans="2:4" x14ac:dyDescent="0.25">
      <c r="B77" s="319" t="s">
        <v>433</v>
      </c>
    </row>
    <row r="78" spans="2:4" x14ac:dyDescent="0.25">
      <c r="B78" s="319" t="s">
        <v>434</v>
      </c>
    </row>
    <row r="79" spans="2:4" x14ac:dyDescent="0.25">
      <c r="B79" s="319" t="s">
        <v>435</v>
      </c>
    </row>
    <row r="80" spans="2:4" x14ac:dyDescent="0.25">
      <c r="B80" s="319" t="s">
        <v>436</v>
      </c>
    </row>
  </sheetData>
  <mergeCells count="2">
    <mergeCell ref="B44:C44"/>
    <mergeCell ref="B72:C72"/>
  </mergeCells>
  <hyperlinks>
    <hyperlink ref="E5" r:id="rId1"/>
  </hyperlinks>
  <printOptions gridLines="1"/>
  <pageMargins left="0.70866141732283472" right="0.70866141732283472" top="0.74803149606299213" bottom="0.74803149606299213" header="0.31496062992125984" footer="0.31496062992125984"/>
  <pageSetup paperSize="9" scale="70" orientation="portrait" r:id="rId2"/>
  <rowBreaks count="2" manualBreakCount="2">
    <brk id="50" max="16383" man="1"/>
    <brk id="80" max="7" man="1"/>
  </rowBreaks>
  <colBreaks count="1" manualBreakCount="1">
    <brk id="3" max="1048575" man="1"/>
  </colBreak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12</vt:i4>
      </vt:variant>
    </vt:vector>
  </HeadingPairs>
  <TitlesOfParts>
    <vt:vector size="28" baseType="lpstr">
      <vt:lpstr>Route and Days</vt:lpstr>
      <vt:lpstr>Connections</vt:lpstr>
      <vt:lpstr>Accomodation</vt:lpstr>
      <vt:lpstr>London</vt:lpstr>
      <vt:lpstr>Spain - Barcelona</vt:lpstr>
      <vt:lpstr>France - Paris</vt:lpstr>
      <vt:lpstr>Netherlands - Amsterdam</vt:lpstr>
      <vt:lpstr>Czech Republic - Prague</vt:lpstr>
      <vt:lpstr>Austria-Vienna_Hallstatt_Salzbu</vt:lpstr>
      <vt:lpstr>Salzburg</vt:lpstr>
      <vt:lpstr>Sound of Music Tour</vt:lpstr>
      <vt:lpstr>Germany - Munich</vt:lpstr>
      <vt:lpstr>Munich</vt:lpstr>
      <vt:lpstr>Switzerland - Lucerne</vt:lpstr>
      <vt:lpstr>Italy - Venice_Pisa_Rome</vt:lpstr>
      <vt:lpstr>Sheet1</vt:lpstr>
      <vt:lpstr>Accomodation!Print_Area</vt:lpstr>
      <vt:lpstr>'Austria-Vienna_Hallstatt_Salzbu'!Print_Area</vt:lpstr>
      <vt:lpstr>Connections!Print_Area</vt:lpstr>
      <vt:lpstr>'Czech Republic - Prague'!Print_Area</vt:lpstr>
      <vt:lpstr>'France - Paris'!Print_Area</vt:lpstr>
      <vt:lpstr>'Germany - Munich'!Print_Area</vt:lpstr>
      <vt:lpstr>'Italy - Venice_Pisa_Rome'!Print_Area</vt:lpstr>
      <vt:lpstr>'Netherlands - Amsterdam'!Print_Area</vt:lpstr>
      <vt:lpstr>'Route and Days'!Print_Area</vt:lpstr>
      <vt:lpstr>Salzburg!Print_Area</vt:lpstr>
      <vt:lpstr>'Spain - Barcelona'!Print_Area</vt:lpstr>
      <vt:lpstr>'Switzerland - Lucerne'!Print_Area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tanshuyin</dc:creator>
  <cp:lastModifiedBy>tanshuyin</cp:lastModifiedBy>
  <cp:lastPrinted>2014-05-30T06:51:21Z</cp:lastPrinted>
  <dcterms:created xsi:type="dcterms:W3CDTF">2014-01-28T04:31:00Z</dcterms:created>
  <dcterms:modified xsi:type="dcterms:W3CDTF">2014-07-19T17:10:03Z</dcterms:modified>
</cp:coreProperties>
</file>