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30" yWindow="0" windowWidth="12120" windowHeight="9120"/>
  </bookViews>
  <sheets>
    <sheet name="Loan Calculator" sheetId="1" r:id="rId1"/>
  </sheets>
  <definedNames>
    <definedName name="Beginning_Balance">-FV(Interest_Rate/12,Payment_Number-1,-Monthly_Payment,Loan_Amount)</definedName>
    <definedName name="Ending_Balance">-FV(Interest_Rate/12,Payment_Number,-Monthly_Payment,Loan_Amount)</definedName>
    <definedName name="Full_Print">'Loan Calculator'!$A$1:$H$375</definedName>
    <definedName name="Header_Row">ROW('Loan Calculator'!$15:$15)</definedName>
    <definedName name="Header_Row_Back">ROW('Loan Calculator'!$15:$15)</definedName>
    <definedName name="Interest">-IPMT(Interest_Rate/12,Payment_Number,Number_of_Payments,Loan_Amount)</definedName>
    <definedName name="Interest_Rate">'Loan Calculator'!$E$5</definedName>
    <definedName name="Last_Row">IF(Values_Entered,Header_Row+Number_of_Payments,Header_Row)</definedName>
    <definedName name="Loan_Amount">'Loan Calculator'!$E$4</definedName>
    <definedName name="Loan_Not_Paid">IF(Payment_Number&lt;=Number_of_Payments,1,0)</definedName>
    <definedName name="Loan_Start">'Loan Calculator'!$E$7</definedName>
    <definedName name="Loan_Years">'Loan Calculator'!$E$6</definedName>
    <definedName name="Monthly_Payment">-PMT(Interest_Rate/12,Number_of_Payments,Loan_Amount)</definedName>
    <definedName name="Number_of_Payments">'Loan Calculator'!$E$10</definedName>
    <definedName name="Payment_Date">DATE(YEAR(Loan_Start),MONTH(Loan_Start)+Payment_Number,DAY(Loan_Start))</definedName>
    <definedName name="Payment_Number">ROW()-Header_Row</definedName>
    <definedName name="Principal">-PPMT(Interest_Rate/12,Payment_Number,Number_of_Payments,Loan_Amount)</definedName>
    <definedName name="_xlnm.Print_Titles" localSheetId="0">'Loan Calculator'!$15:$15</definedName>
    <definedName name="Total_Cost">'Loan Calculator'!$E$12</definedName>
    <definedName name="Total_Interest">'Loan Calculator'!$E$11</definedName>
    <definedName name="Values_Entered">IF(Loan_Amount*Interest_Rate*Loan_Years*Loan_Start&gt;0,1,0)</definedName>
  </definedNames>
  <calcPr calcId="145621" fullCalcOnLoad="1"/>
</workbook>
</file>

<file path=xl/calcChain.xml><?xml version="1.0" encoding="utf-8"?>
<calcChain xmlns="http://schemas.openxmlformats.org/spreadsheetml/2006/main">
  <c r="E10" i="1" l="1"/>
  <c r="H270" i="1"/>
  <c r="H233" i="1"/>
  <c r="D208" i="1"/>
  <c r="H195" i="1"/>
  <c r="D177" i="1"/>
  <c r="C160" i="1"/>
  <c r="C149" i="1"/>
  <c r="G146" i="1"/>
  <c r="G136" i="1"/>
  <c r="G135" i="1"/>
  <c r="D133" i="1"/>
  <c r="F128" i="1"/>
  <c r="C126" i="1"/>
  <c r="G122" i="1"/>
  <c r="C120" i="1"/>
  <c r="E117" i="1"/>
  <c r="F116" i="1"/>
  <c r="C112" i="1"/>
  <c r="D111" i="1"/>
  <c r="E109" i="1"/>
  <c r="H105" i="1"/>
  <c r="D104" i="1"/>
  <c r="F102" i="1"/>
  <c r="G100" i="1"/>
  <c r="H98" i="1"/>
  <c r="E98" i="1"/>
  <c r="D96" i="1"/>
  <c r="G95" i="1"/>
  <c r="H94" i="1"/>
  <c r="C93" i="1"/>
  <c r="D92" i="1"/>
  <c r="H90" i="1"/>
  <c r="F89" i="1"/>
  <c r="D88" i="1"/>
  <c r="G87" i="1"/>
  <c r="F85" i="1"/>
  <c r="C85" i="1"/>
  <c r="D84" i="1"/>
  <c r="E82" i="1"/>
  <c r="F81" i="1"/>
  <c r="D80" i="1"/>
  <c r="H77" i="1"/>
  <c r="F76" i="1"/>
  <c r="C76" i="1"/>
  <c r="H73" i="1"/>
  <c r="E73" i="1"/>
  <c r="F72" i="1"/>
  <c r="F71" i="1"/>
  <c r="E71" i="1"/>
  <c r="G70" i="1"/>
  <c r="D70" i="1"/>
  <c r="H69" i="1"/>
  <c r="F69" i="1"/>
  <c r="H68" i="1"/>
  <c r="G68" i="1"/>
  <c r="F68" i="1"/>
  <c r="H67" i="1"/>
  <c r="F67" i="1"/>
  <c r="D67" i="1"/>
  <c r="G66" i="1"/>
  <c r="D66" i="1"/>
  <c r="C66" i="1"/>
  <c r="E65" i="1"/>
  <c r="D65" i="1"/>
  <c r="H64" i="1"/>
  <c r="D64" i="1"/>
  <c r="C64" i="1"/>
  <c r="F63" i="1"/>
  <c r="D63" i="1"/>
  <c r="G62" i="1"/>
  <c r="F62" i="1"/>
  <c r="H61" i="1"/>
  <c r="F61" i="1"/>
  <c r="E61" i="1"/>
  <c r="G60" i="1"/>
  <c r="F60" i="1"/>
  <c r="C60" i="1"/>
  <c r="F59" i="1"/>
  <c r="D59" i="1"/>
  <c r="H58" i="1"/>
  <c r="D58" i="1"/>
  <c r="C58" i="1"/>
  <c r="H57" i="1"/>
  <c r="D57" i="1"/>
  <c r="H56" i="1"/>
  <c r="F56" i="1"/>
  <c r="C56" i="1"/>
  <c r="F55" i="1"/>
  <c r="E55" i="1"/>
  <c r="G54" i="1"/>
  <c r="F54" i="1"/>
  <c r="D54" i="1"/>
  <c r="F53" i="1"/>
  <c r="E53" i="1"/>
  <c r="H52" i="1"/>
  <c r="F52" i="1"/>
  <c r="C52" i="1"/>
  <c r="H51" i="1"/>
  <c r="D51" i="1"/>
  <c r="H50" i="1"/>
  <c r="G50" i="1"/>
  <c r="C50" i="1"/>
  <c r="H49" i="1"/>
  <c r="E49" i="1"/>
  <c r="H48" i="1"/>
  <c r="F48" i="1"/>
  <c r="D48" i="1"/>
  <c r="F47" i="1"/>
  <c r="E47" i="1"/>
  <c r="D47" i="1"/>
  <c r="F46" i="1"/>
  <c r="D46" i="1"/>
  <c r="H45" i="1"/>
  <c r="E45" i="1"/>
  <c r="H44" i="1"/>
  <c r="G44" i="1"/>
  <c r="C44" i="1"/>
  <c r="H43" i="1"/>
  <c r="F43" i="1"/>
  <c r="H42" i="1"/>
  <c r="G42" i="1"/>
  <c r="E42" i="1"/>
  <c r="C42" i="1"/>
  <c r="G41" i="1"/>
  <c r="F41" i="1"/>
  <c r="C41" i="1"/>
  <c r="H40" i="1"/>
  <c r="G40" i="1"/>
  <c r="D40" i="1"/>
  <c r="C40" i="1"/>
  <c r="G39" i="1"/>
  <c r="E39" i="1"/>
  <c r="C39" i="1"/>
  <c r="H38" i="1"/>
  <c r="E38" i="1"/>
  <c r="D38" i="1"/>
  <c r="C38" i="1"/>
  <c r="F37" i="1"/>
  <c r="E37" i="1"/>
  <c r="C37" i="1"/>
  <c r="G36" i="1"/>
  <c r="E36" i="1"/>
  <c r="D36" i="1"/>
  <c r="G35" i="1"/>
  <c r="F35" i="1"/>
  <c r="E35" i="1"/>
  <c r="H34" i="1"/>
  <c r="G34" i="1"/>
  <c r="E34" i="1"/>
  <c r="C34" i="1"/>
  <c r="G33" i="1"/>
  <c r="F33" i="1"/>
  <c r="C33" i="1"/>
  <c r="H32" i="1"/>
  <c r="G32" i="1"/>
  <c r="D32" i="1"/>
  <c r="C32" i="1"/>
  <c r="G31" i="1"/>
  <c r="E31" i="1"/>
  <c r="C31" i="1"/>
  <c r="H30" i="1"/>
  <c r="E30" i="1"/>
  <c r="D30" i="1"/>
  <c r="C30" i="1"/>
  <c r="F29" i="1"/>
  <c r="E29" i="1"/>
  <c r="C29" i="1"/>
  <c r="G28" i="1"/>
  <c r="E28" i="1"/>
  <c r="D28" i="1"/>
  <c r="G27" i="1"/>
  <c r="F27" i="1"/>
  <c r="E27" i="1"/>
  <c r="H26" i="1"/>
  <c r="G26" i="1"/>
  <c r="E26" i="1"/>
  <c r="C26" i="1"/>
  <c r="G25" i="1"/>
  <c r="F25" i="1"/>
  <c r="C25" i="1"/>
  <c r="H24" i="1"/>
  <c r="G24" i="1"/>
  <c r="D24" i="1"/>
  <c r="C24" i="1"/>
  <c r="G23" i="1"/>
  <c r="E23" i="1"/>
  <c r="C23" i="1"/>
  <c r="H22" i="1"/>
  <c r="E22" i="1"/>
  <c r="D22" i="1"/>
  <c r="C22" i="1"/>
  <c r="F21" i="1"/>
  <c r="E21" i="1"/>
  <c r="D21" i="1"/>
  <c r="H20" i="1"/>
  <c r="G20" i="1"/>
  <c r="F20" i="1"/>
  <c r="D20" i="1"/>
  <c r="C20" i="1"/>
  <c r="H19" i="1"/>
  <c r="F19" i="1"/>
  <c r="E19" i="1"/>
  <c r="D19" i="1"/>
  <c r="H18" i="1"/>
  <c r="G18" i="1"/>
  <c r="F18" i="1"/>
  <c r="D18" i="1"/>
  <c r="C18" i="1"/>
  <c r="H17" i="1"/>
  <c r="F17" i="1"/>
  <c r="E17" i="1"/>
  <c r="D17" i="1"/>
  <c r="H16" i="1"/>
  <c r="G16" i="1"/>
  <c r="F16" i="1"/>
  <c r="D16" i="1"/>
  <c r="B17" i="1"/>
  <c r="B18" i="1"/>
  <c r="B20" i="1"/>
  <c r="B21" i="1"/>
  <c r="B22" i="1"/>
  <c r="B24" i="1"/>
  <c r="B25" i="1"/>
  <c r="B26" i="1"/>
  <c r="B28" i="1"/>
  <c r="B29" i="1"/>
  <c r="B30" i="1"/>
  <c r="B32" i="1"/>
  <c r="B33" i="1"/>
  <c r="B34" i="1"/>
  <c r="B36" i="1"/>
  <c r="B37" i="1"/>
  <c r="B38" i="1"/>
  <c r="B40" i="1"/>
  <c r="B41" i="1"/>
  <c r="B42" i="1"/>
  <c r="B44" i="1"/>
  <c r="B45" i="1"/>
  <c r="B46" i="1"/>
  <c r="B48" i="1"/>
  <c r="B49" i="1"/>
  <c r="B50" i="1"/>
  <c r="B52" i="1"/>
  <c r="B53" i="1"/>
  <c r="B54" i="1"/>
  <c r="B56" i="1"/>
  <c r="B57" i="1"/>
  <c r="B58" i="1"/>
  <c r="B60" i="1"/>
  <c r="B61" i="1"/>
  <c r="B62" i="1"/>
  <c r="B64" i="1"/>
  <c r="B65" i="1"/>
  <c r="B66" i="1"/>
  <c r="B68" i="1"/>
  <c r="B69" i="1"/>
  <c r="B70" i="1"/>
  <c r="B72" i="1"/>
  <c r="B73" i="1"/>
  <c r="B74" i="1"/>
  <c r="B76" i="1"/>
  <c r="B77" i="1"/>
  <c r="B78" i="1"/>
  <c r="B81" i="1"/>
  <c r="B82" i="1"/>
  <c r="B83" i="1"/>
  <c r="B85" i="1"/>
  <c r="B86" i="1"/>
  <c r="B87" i="1"/>
  <c r="B89" i="1"/>
  <c r="B90" i="1"/>
  <c r="B91" i="1"/>
  <c r="B93" i="1"/>
  <c r="B94" i="1"/>
  <c r="B95" i="1"/>
  <c r="B97" i="1"/>
  <c r="B98" i="1"/>
  <c r="B99" i="1"/>
  <c r="B101" i="1"/>
  <c r="B102" i="1"/>
  <c r="B103" i="1"/>
  <c r="B105" i="1"/>
  <c r="B106" i="1"/>
  <c r="B107" i="1"/>
  <c r="B109" i="1"/>
  <c r="B110" i="1"/>
  <c r="B111" i="1"/>
  <c r="B113" i="1"/>
  <c r="B114" i="1"/>
  <c r="B115" i="1"/>
  <c r="B117" i="1"/>
  <c r="B118" i="1"/>
  <c r="B119" i="1"/>
  <c r="B121" i="1"/>
  <c r="B122" i="1"/>
  <c r="B123" i="1"/>
  <c r="B125" i="1"/>
  <c r="B126" i="1"/>
  <c r="B127" i="1"/>
  <c r="B129" i="1"/>
  <c r="B130" i="1"/>
  <c r="B131" i="1"/>
  <c r="B133" i="1"/>
  <c r="B134" i="1"/>
  <c r="B135" i="1"/>
  <c r="B137" i="1"/>
  <c r="B138" i="1"/>
  <c r="B139" i="1"/>
  <c r="B141" i="1"/>
  <c r="B142" i="1"/>
  <c r="B143" i="1"/>
  <c r="B145" i="1"/>
  <c r="B146" i="1"/>
  <c r="B147" i="1"/>
  <c r="B149" i="1"/>
  <c r="B150" i="1"/>
  <c r="B151" i="1"/>
  <c r="B153" i="1"/>
  <c r="B154" i="1"/>
  <c r="B155" i="1"/>
  <c r="B157" i="1"/>
  <c r="B158" i="1"/>
  <c r="B159" i="1"/>
  <c r="B161" i="1"/>
  <c r="B162" i="1"/>
  <c r="B163" i="1"/>
  <c r="B165" i="1"/>
  <c r="B166" i="1"/>
  <c r="B167" i="1"/>
  <c r="B169" i="1"/>
  <c r="B170" i="1"/>
  <c r="B171" i="1"/>
  <c r="B173" i="1"/>
  <c r="B174" i="1"/>
  <c r="B175" i="1"/>
  <c r="B177" i="1"/>
  <c r="B178" i="1"/>
  <c r="B179" i="1"/>
  <c r="B181" i="1"/>
  <c r="B182" i="1"/>
  <c r="B183" i="1"/>
  <c r="B185" i="1"/>
  <c r="B186" i="1"/>
  <c r="B187" i="1"/>
  <c r="B189" i="1"/>
  <c r="B190" i="1"/>
  <c r="B191" i="1"/>
  <c r="B193" i="1"/>
  <c r="B194" i="1"/>
  <c r="B195" i="1"/>
  <c r="B197" i="1"/>
  <c r="B198" i="1"/>
  <c r="B199" i="1"/>
  <c r="B201" i="1"/>
  <c r="B202" i="1"/>
  <c r="B203" i="1"/>
  <c r="B205" i="1"/>
  <c r="B206" i="1"/>
  <c r="B207" i="1"/>
  <c r="B209" i="1"/>
  <c r="B210" i="1"/>
  <c r="B211" i="1"/>
  <c r="B213" i="1"/>
  <c r="B214" i="1"/>
  <c r="B215" i="1"/>
  <c r="B217" i="1"/>
  <c r="B218" i="1"/>
  <c r="B219" i="1"/>
  <c r="B221" i="1"/>
  <c r="B222" i="1"/>
  <c r="B223" i="1"/>
  <c r="B225" i="1"/>
  <c r="B226" i="1"/>
  <c r="B227" i="1"/>
  <c r="B229" i="1"/>
  <c r="B230" i="1"/>
  <c r="B231" i="1"/>
  <c r="B233" i="1"/>
  <c r="B234" i="1"/>
  <c r="B235" i="1"/>
  <c r="B237" i="1"/>
  <c r="B238" i="1"/>
  <c r="B239" i="1"/>
  <c r="B241" i="1"/>
  <c r="B242" i="1"/>
  <c r="B243" i="1"/>
  <c r="B245" i="1"/>
  <c r="B246" i="1"/>
  <c r="B247" i="1"/>
  <c r="B249" i="1"/>
  <c r="B250" i="1"/>
  <c r="B251" i="1"/>
  <c r="B253" i="1"/>
  <c r="B254" i="1"/>
  <c r="B255" i="1"/>
  <c r="B257" i="1"/>
  <c r="B258" i="1"/>
  <c r="B259" i="1"/>
  <c r="B261" i="1"/>
  <c r="B262" i="1"/>
  <c r="B263" i="1"/>
  <c r="B265" i="1"/>
  <c r="B266" i="1"/>
  <c r="B267" i="1"/>
  <c r="B269" i="1"/>
  <c r="B270" i="1"/>
  <c r="B271" i="1"/>
  <c r="B273" i="1"/>
  <c r="B274" i="1"/>
  <c r="B275" i="1"/>
  <c r="B277" i="1"/>
  <c r="B278" i="1"/>
  <c r="B279" i="1"/>
  <c r="B281" i="1"/>
  <c r="B282" i="1"/>
  <c r="B283" i="1"/>
  <c r="B285" i="1"/>
  <c r="B286" i="1"/>
  <c r="B287" i="1"/>
  <c r="B289" i="1"/>
  <c r="B290" i="1"/>
  <c r="B291" i="1"/>
  <c r="B293" i="1"/>
  <c r="B294" i="1"/>
  <c r="B295" i="1"/>
  <c r="B297" i="1"/>
  <c r="B298" i="1"/>
  <c r="B299" i="1"/>
  <c r="B301" i="1"/>
  <c r="B302" i="1"/>
  <c r="B303" i="1"/>
  <c r="B305" i="1"/>
  <c r="B306" i="1"/>
  <c r="B307" i="1"/>
  <c r="B309" i="1"/>
  <c r="B310" i="1"/>
  <c r="B311" i="1"/>
  <c r="B313" i="1"/>
  <c r="B314" i="1"/>
  <c r="B315" i="1"/>
  <c r="B317" i="1"/>
  <c r="B318" i="1"/>
  <c r="B319" i="1"/>
  <c r="B321" i="1"/>
  <c r="B322" i="1"/>
  <c r="B323" i="1"/>
  <c r="B325" i="1"/>
  <c r="B326" i="1"/>
  <c r="B327" i="1"/>
  <c r="B329" i="1"/>
  <c r="B330" i="1"/>
  <c r="B331" i="1"/>
  <c r="B333" i="1"/>
  <c r="B334" i="1"/>
  <c r="B335" i="1"/>
  <c r="B337" i="1"/>
  <c r="B338" i="1"/>
  <c r="B339" i="1"/>
  <c r="B341" i="1"/>
  <c r="B342" i="1"/>
  <c r="B343" i="1"/>
  <c r="B345" i="1"/>
  <c r="B346" i="1"/>
  <c r="B347" i="1"/>
  <c r="B349" i="1"/>
  <c r="B350" i="1"/>
  <c r="B351" i="1"/>
  <c r="B353" i="1"/>
  <c r="B354" i="1"/>
  <c r="B355" i="1"/>
  <c r="B357" i="1"/>
  <c r="B358" i="1"/>
  <c r="B359" i="1"/>
  <c r="B361" i="1"/>
  <c r="B362" i="1"/>
  <c r="B363" i="1"/>
  <c r="B365" i="1"/>
  <c r="B366" i="1"/>
  <c r="B367" i="1"/>
  <c r="B369" i="1"/>
  <c r="B370" i="1"/>
  <c r="B371" i="1"/>
  <c r="B373" i="1"/>
  <c r="B374" i="1"/>
  <c r="B375" i="1"/>
  <c r="E12" i="1"/>
  <c r="E11" i="1" s="1"/>
  <c r="E9" i="1"/>
  <c r="J11" i="1" s="1"/>
  <c r="J12" i="1" s="1"/>
  <c r="J14" i="1" s="1"/>
  <c r="F257" i="1" l="1"/>
  <c r="D224" i="1"/>
  <c r="F205" i="1"/>
  <c r="F186" i="1"/>
  <c r="D167" i="1"/>
  <c r="H153" i="1"/>
  <c r="F145" i="1"/>
  <c r="G138" i="1"/>
  <c r="C135" i="1"/>
  <c r="E131" i="1"/>
  <c r="H127" i="1"/>
  <c r="E124" i="1"/>
  <c r="E121" i="1"/>
  <c r="G118" i="1"/>
  <c r="C116" i="1"/>
  <c r="E113" i="1"/>
  <c r="J113" i="1" s="1"/>
  <c r="G110" i="1"/>
  <c r="C108" i="1"/>
  <c r="E105" i="1"/>
  <c r="J105" i="1" s="1"/>
  <c r="E103" i="1"/>
  <c r="F101" i="1"/>
  <c r="H99" i="1"/>
  <c r="D98" i="1"/>
  <c r="H96" i="1"/>
  <c r="F95" i="1"/>
  <c r="D94" i="1"/>
  <c r="H92" i="1"/>
  <c r="F91" i="1"/>
  <c r="D90" i="1"/>
  <c r="H88" i="1"/>
  <c r="F87" i="1"/>
  <c r="D86" i="1"/>
  <c r="H84" i="1"/>
  <c r="F83" i="1"/>
  <c r="D82" i="1"/>
  <c r="H80" i="1"/>
  <c r="F78" i="1"/>
  <c r="D77" i="1"/>
  <c r="H75" i="1"/>
  <c r="F74" i="1"/>
  <c r="D73" i="1"/>
  <c r="C72" i="1"/>
  <c r="D71" i="1"/>
  <c r="E70" i="1"/>
  <c r="J70" i="1" s="1"/>
  <c r="G69" i="1"/>
  <c r="C69" i="1"/>
  <c r="E68" i="1"/>
  <c r="J68" i="1" s="1"/>
  <c r="G67" i="1"/>
  <c r="C67" i="1"/>
  <c r="E66" i="1"/>
  <c r="G65" i="1"/>
  <c r="C65" i="1"/>
  <c r="E64" i="1"/>
  <c r="G63" i="1"/>
  <c r="C63" i="1"/>
  <c r="E62" i="1"/>
  <c r="J62" i="1" s="1"/>
  <c r="G61" i="1"/>
  <c r="C61" i="1"/>
  <c r="E60" i="1"/>
  <c r="J60" i="1" s="1"/>
  <c r="G59" i="1"/>
  <c r="C59" i="1"/>
  <c r="E58" i="1"/>
  <c r="G57" i="1"/>
  <c r="C57" i="1"/>
  <c r="E56" i="1"/>
  <c r="G55" i="1"/>
  <c r="C55" i="1"/>
  <c r="E54" i="1"/>
  <c r="J54" i="1" s="1"/>
  <c r="G53" i="1"/>
  <c r="C53" i="1"/>
  <c r="E52" i="1"/>
  <c r="J52" i="1" s="1"/>
  <c r="G51" i="1"/>
  <c r="C51" i="1"/>
  <c r="E50" i="1"/>
  <c r="G49" i="1"/>
  <c r="C49" i="1"/>
  <c r="E48" i="1"/>
  <c r="G47" i="1"/>
  <c r="C47" i="1"/>
  <c r="E46" i="1"/>
  <c r="J46" i="1" s="1"/>
  <c r="G45" i="1"/>
  <c r="C45" i="1"/>
  <c r="E44" i="1"/>
  <c r="J44" i="1" s="1"/>
  <c r="G43" i="1"/>
  <c r="C43" i="1"/>
  <c r="F238" i="1"/>
  <c r="H217" i="1"/>
  <c r="H198" i="1"/>
  <c r="H179" i="1"/>
  <c r="D162" i="1"/>
  <c r="F150" i="1"/>
  <c r="C143" i="1"/>
  <c r="E137" i="1"/>
  <c r="H133" i="1"/>
  <c r="E130" i="1"/>
  <c r="J130" i="1" s="1"/>
  <c r="G126" i="1"/>
  <c r="D123" i="1"/>
  <c r="F120" i="1"/>
  <c r="H117" i="1"/>
  <c r="D115" i="1"/>
  <c r="F112" i="1"/>
  <c r="H109" i="1"/>
  <c r="D107" i="1"/>
  <c r="F104" i="1"/>
  <c r="G102" i="1"/>
  <c r="H100" i="1"/>
  <c r="D99" i="1"/>
  <c r="G97" i="1"/>
  <c r="E96" i="1"/>
  <c r="C95" i="1"/>
  <c r="G93" i="1"/>
  <c r="E92" i="1"/>
  <c r="C91" i="1"/>
  <c r="G89" i="1"/>
  <c r="E88" i="1"/>
  <c r="C87" i="1"/>
  <c r="G85" i="1"/>
  <c r="E84" i="1"/>
  <c r="C83" i="1"/>
  <c r="G81" i="1"/>
  <c r="E80" i="1"/>
  <c r="C78" i="1"/>
  <c r="G76" i="1"/>
  <c r="E75" i="1"/>
  <c r="J75" i="1" s="1"/>
  <c r="C74" i="1"/>
  <c r="G72" i="1"/>
  <c r="D227" i="1"/>
  <c r="F189" i="1"/>
  <c r="F155" i="1"/>
  <c r="F139" i="1"/>
  <c r="C132" i="1"/>
  <c r="C125" i="1"/>
  <c r="D119" i="1"/>
  <c r="H113" i="1"/>
  <c r="F108" i="1"/>
  <c r="F103" i="1"/>
  <c r="C100" i="1"/>
  <c r="C97" i="1"/>
  <c r="E94" i="1"/>
  <c r="G91" i="1"/>
  <c r="C89" i="1"/>
  <c r="E86" i="1"/>
  <c r="G83" i="1"/>
  <c r="C81" i="1"/>
  <c r="E77" i="1"/>
  <c r="G74" i="1"/>
  <c r="D72" i="1"/>
  <c r="H70" i="1"/>
  <c r="C70" i="1"/>
  <c r="D69" i="1"/>
  <c r="D68" i="1"/>
  <c r="E67" i="1"/>
  <c r="J67" i="1" s="1"/>
  <c r="F66" i="1"/>
  <c r="F65" i="1"/>
  <c r="G64" i="1"/>
  <c r="H63" i="1"/>
  <c r="H62" i="1"/>
  <c r="C62" i="1"/>
  <c r="D61" i="1"/>
  <c r="D60" i="1"/>
  <c r="E59" i="1"/>
  <c r="F58" i="1"/>
  <c r="F57" i="1"/>
  <c r="G56" i="1"/>
  <c r="H55" i="1"/>
  <c r="H54" i="1"/>
  <c r="C54" i="1"/>
  <c r="D53" i="1"/>
  <c r="D52" i="1"/>
  <c r="E51" i="1"/>
  <c r="F50" i="1"/>
  <c r="F49" i="1"/>
  <c r="G48" i="1"/>
  <c r="H47" i="1"/>
  <c r="H46" i="1"/>
  <c r="C46" i="1"/>
  <c r="D45" i="1"/>
  <c r="D44" i="1"/>
  <c r="E43" i="1"/>
  <c r="F42" i="1"/>
  <c r="H41" i="1"/>
  <c r="D41" i="1"/>
  <c r="F40" i="1"/>
  <c r="H39" i="1"/>
  <c r="D39" i="1"/>
  <c r="F38" i="1"/>
  <c r="H37" i="1"/>
  <c r="D37" i="1"/>
  <c r="F36" i="1"/>
  <c r="H35" i="1"/>
  <c r="D35" i="1"/>
  <c r="F34" i="1"/>
  <c r="H33" i="1"/>
  <c r="D33" i="1"/>
  <c r="F32" i="1"/>
  <c r="H31" i="1"/>
  <c r="D31" i="1"/>
  <c r="F30" i="1"/>
  <c r="H29" i="1"/>
  <c r="D29" i="1"/>
  <c r="F28" i="1"/>
  <c r="H27" i="1"/>
  <c r="D27" i="1"/>
  <c r="F26" i="1"/>
  <c r="H25" i="1"/>
  <c r="D25" i="1"/>
  <c r="F24" i="1"/>
  <c r="H23" i="1"/>
  <c r="D23" i="1"/>
  <c r="F22" i="1"/>
  <c r="H21" i="1"/>
  <c r="B16" i="1"/>
  <c r="B372" i="1"/>
  <c r="B368" i="1"/>
  <c r="B364" i="1"/>
  <c r="B360" i="1"/>
  <c r="B356" i="1"/>
  <c r="B352" i="1"/>
  <c r="B348" i="1"/>
  <c r="B344" i="1"/>
  <c r="B340" i="1"/>
  <c r="B336" i="1"/>
  <c r="B332" i="1"/>
  <c r="B328" i="1"/>
  <c r="B324" i="1"/>
  <c r="B320" i="1"/>
  <c r="B316" i="1"/>
  <c r="B312" i="1"/>
  <c r="B308" i="1"/>
  <c r="B304" i="1"/>
  <c r="B300" i="1"/>
  <c r="B296" i="1"/>
  <c r="B292" i="1"/>
  <c r="B288" i="1"/>
  <c r="B284" i="1"/>
  <c r="B280" i="1"/>
  <c r="B276" i="1"/>
  <c r="B272" i="1"/>
  <c r="B268" i="1"/>
  <c r="B264" i="1"/>
  <c r="B260" i="1"/>
  <c r="B256" i="1"/>
  <c r="B252" i="1"/>
  <c r="B248" i="1"/>
  <c r="B244" i="1"/>
  <c r="B240" i="1"/>
  <c r="B236" i="1"/>
  <c r="B232" i="1"/>
  <c r="B228" i="1"/>
  <c r="B224" i="1"/>
  <c r="B220" i="1"/>
  <c r="B216" i="1"/>
  <c r="B212" i="1"/>
  <c r="B208" i="1"/>
  <c r="B204" i="1"/>
  <c r="B200" i="1"/>
  <c r="B196" i="1"/>
  <c r="B192" i="1"/>
  <c r="B188" i="1"/>
  <c r="B184" i="1"/>
  <c r="B180" i="1"/>
  <c r="B176" i="1"/>
  <c r="B172" i="1"/>
  <c r="B168" i="1"/>
  <c r="B164" i="1"/>
  <c r="B160" i="1"/>
  <c r="B156" i="1"/>
  <c r="B152" i="1"/>
  <c r="B148" i="1"/>
  <c r="B144" i="1"/>
  <c r="B140" i="1"/>
  <c r="B136" i="1"/>
  <c r="B132" i="1"/>
  <c r="B128" i="1"/>
  <c r="B124" i="1"/>
  <c r="B120" i="1"/>
  <c r="B116" i="1"/>
  <c r="B112" i="1"/>
  <c r="B108" i="1"/>
  <c r="B104" i="1"/>
  <c r="B100" i="1"/>
  <c r="B96" i="1"/>
  <c r="B92" i="1"/>
  <c r="B88" i="1"/>
  <c r="B84" i="1"/>
  <c r="B80" i="1"/>
  <c r="J80" i="1" s="1"/>
  <c r="B75" i="1"/>
  <c r="B71" i="1"/>
  <c r="J71" i="1" s="1"/>
  <c r="B67" i="1"/>
  <c r="B63" i="1"/>
  <c r="J63" i="1" s="1"/>
  <c r="B59" i="1"/>
  <c r="J59" i="1" s="1"/>
  <c r="B55" i="1"/>
  <c r="B51" i="1"/>
  <c r="B47" i="1"/>
  <c r="J47" i="1" s="1"/>
  <c r="B43" i="1"/>
  <c r="B39" i="1"/>
  <c r="J39" i="1" s="1"/>
  <c r="B35" i="1"/>
  <c r="B31" i="1"/>
  <c r="B27" i="1"/>
  <c r="J27" i="1" s="1"/>
  <c r="B23" i="1"/>
  <c r="J23" i="1" s="1"/>
  <c r="B19" i="1"/>
  <c r="E16" i="1"/>
  <c r="C17" i="1"/>
  <c r="G17" i="1"/>
  <c r="E18" i="1"/>
  <c r="C19" i="1"/>
  <c r="G19" i="1"/>
  <c r="E20" i="1"/>
  <c r="J20" i="1" s="1"/>
  <c r="C21" i="1"/>
  <c r="G21" i="1"/>
  <c r="G22" i="1"/>
  <c r="F23" i="1"/>
  <c r="E24" i="1"/>
  <c r="E25" i="1"/>
  <c r="J25" i="1" s="1"/>
  <c r="D26" i="1"/>
  <c r="C27" i="1"/>
  <c r="C28" i="1"/>
  <c r="H28" i="1"/>
  <c r="G29" i="1"/>
  <c r="G30" i="1"/>
  <c r="F31" i="1"/>
  <c r="E32" i="1"/>
  <c r="J32" i="1" s="1"/>
  <c r="E33" i="1"/>
  <c r="J33" i="1" s="1"/>
  <c r="D34" i="1"/>
  <c r="C35" i="1"/>
  <c r="C36" i="1"/>
  <c r="H36" i="1"/>
  <c r="G37" i="1"/>
  <c r="G38" i="1"/>
  <c r="F39" i="1"/>
  <c r="E40" i="1"/>
  <c r="E41" i="1"/>
  <c r="D42" i="1"/>
  <c r="D43" i="1"/>
  <c r="F44" i="1"/>
  <c r="F45" i="1"/>
  <c r="G46" i="1"/>
  <c r="C48" i="1"/>
  <c r="D49" i="1"/>
  <c r="D50" i="1"/>
  <c r="F51" i="1"/>
  <c r="G52" i="1"/>
  <c r="H53" i="1"/>
  <c r="D55" i="1"/>
  <c r="D56" i="1"/>
  <c r="E57" i="1"/>
  <c r="J57" i="1" s="1"/>
  <c r="G58" i="1"/>
  <c r="H59" i="1"/>
  <c r="H60" i="1"/>
  <c r="D62" i="1"/>
  <c r="E63" i="1"/>
  <c r="F64" i="1"/>
  <c r="H65" i="1"/>
  <c r="H66" i="1"/>
  <c r="C68" i="1"/>
  <c r="E69" i="1"/>
  <c r="J69" i="1" s="1"/>
  <c r="F70" i="1"/>
  <c r="H71" i="1"/>
  <c r="D75" i="1"/>
  <c r="G78" i="1"/>
  <c r="H82" i="1"/>
  <c r="H86" i="1"/>
  <c r="E90" i="1"/>
  <c r="J90" i="1" s="1"/>
  <c r="F93" i="1"/>
  <c r="F97" i="1"/>
  <c r="H101" i="1"/>
  <c r="G106" i="1"/>
  <c r="G114" i="1"/>
  <c r="H121" i="1"/>
  <c r="G129" i="1"/>
  <c r="C142" i="1"/>
  <c r="F170" i="1"/>
  <c r="H214" i="1"/>
  <c r="J73" i="1"/>
  <c r="J84" i="1"/>
  <c r="J92" i="1"/>
  <c r="J96" i="1"/>
  <c r="J77" i="1"/>
  <c r="J82" i="1"/>
  <c r="J86" i="1"/>
  <c r="J94" i="1"/>
  <c r="J98" i="1"/>
  <c r="J19" i="1"/>
  <c r="J16" i="1"/>
  <c r="J18" i="1"/>
  <c r="J22" i="1"/>
  <c r="J24" i="1"/>
  <c r="J26" i="1"/>
  <c r="J28" i="1"/>
  <c r="J30" i="1"/>
  <c r="J34" i="1"/>
  <c r="J36" i="1"/>
  <c r="J38" i="1"/>
  <c r="J40" i="1"/>
  <c r="J42" i="1"/>
  <c r="J48" i="1"/>
  <c r="J50" i="1"/>
  <c r="J56" i="1"/>
  <c r="J58" i="1"/>
  <c r="J64" i="1"/>
  <c r="J66" i="1"/>
  <c r="J103" i="1"/>
  <c r="J121" i="1"/>
  <c r="J124" i="1"/>
  <c r="J131" i="1"/>
  <c r="J137" i="1"/>
  <c r="J17" i="1"/>
  <c r="J21" i="1"/>
  <c r="J29" i="1"/>
  <c r="J31" i="1"/>
  <c r="J35" i="1"/>
  <c r="J37" i="1"/>
  <c r="J41" i="1"/>
  <c r="J45" i="1"/>
  <c r="J49" i="1"/>
  <c r="J51" i="1"/>
  <c r="J53" i="1"/>
  <c r="J55" i="1"/>
  <c r="J61" i="1"/>
  <c r="J65" i="1"/>
  <c r="J109" i="1"/>
  <c r="J117" i="1"/>
  <c r="H307" i="1"/>
  <c r="D329" i="1"/>
  <c r="H250" i="1"/>
  <c r="D232" i="1"/>
  <c r="F222" i="1"/>
  <c r="D213" i="1"/>
  <c r="H203" i="1"/>
  <c r="H193" i="1"/>
  <c r="F184" i="1"/>
  <c r="D175" i="1"/>
  <c r="F165" i="1"/>
  <c r="H158" i="1"/>
  <c r="H152" i="1"/>
  <c r="E148" i="1"/>
  <c r="J148" i="1" s="1"/>
  <c r="H144" i="1"/>
  <c r="E141" i="1"/>
  <c r="J141" i="1" s="1"/>
  <c r="E138" i="1"/>
  <c r="J138" i="1" s="1"/>
  <c r="F136" i="1"/>
  <c r="G134" i="1"/>
  <c r="C133" i="1"/>
  <c r="D131" i="1"/>
  <c r="E129" i="1"/>
  <c r="J129" i="1" s="1"/>
  <c r="G127" i="1"/>
  <c r="H125" i="1"/>
  <c r="C124" i="1"/>
  <c r="F122" i="1"/>
  <c r="D121" i="1"/>
  <c r="H119" i="1"/>
  <c r="F118" i="1"/>
  <c r="D117" i="1"/>
  <c r="H115" i="1"/>
  <c r="F114" i="1"/>
  <c r="D113" i="1"/>
  <c r="H111" i="1"/>
  <c r="F110" i="1"/>
  <c r="D109" i="1"/>
  <c r="H107" i="1"/>
  <c r="F106" i="1"/>
  <c r="D105" i="1"/>
  <c r="C104" i="1"/>
  <c r="D103" i="1"/>
  <c r="D102" i="1"/>
  <c r="E101" i="1"/>
  <c r="J101" i="1" s="1"/>
  <c r="F100" i="1"/>
  <c r="F99" i="1"/>
  <c r="G98" i="1"/>
  <c r="C98" i="1"/>
  <c r="E97" i="1"/>
  <c r="J97" i="1" s="1"/>
  <c r="G96" i="1"/>
  <c r="C96" i="1"/>
  <c r="E95" i="1"/>
  <c r="J95" i="1" s="1"/>
  <c r="G94" i="1"/>
  <c r="C94" i="1"/>
  <c r="E93" i="1"/>
  <c r="J93" i="1" s="1"/>
  <c r="G92" i="1"/>
  <c r="C92" i="1"/>
  <c r="E91" i="1"/>
  <c r="J91" i="1" s="1"/>
  <c r="G90" i="1"/>
  <c r="C90" i="1"/>
  <c r="E89" i="1"/>
  <c r="J89" i="1" s="1"/>
  <c r="G88" i="1"/>
  <c r="C88" i="1"/>
  <c r="E87" i="1"/>
  <c r="J87" i="1" s="1"/>
  <c r="G86" i="1"/>
  <c r="C86" i="1"/>
  <c r="E85" i="1"/>
  <c r="J85" i="1" s="1"/>
  <c r="G84" i="1"/>
  <c r="C84" i="1"/>
  <c r="E83" i="1"/>
  <c r="J83" i="1" s="1"/>
  <c r="G82" i="1"/>
  <c r="C82" i="1"/>
  <c r="E81" i="1"/>
  <c r="J81" i="1" s="1"/>
  <c r="G80" i="1"/>
  <c r="C80" i="1"/>
  <c r="E78" i="1"/>
  <c r="J78" i="1" s="1"/>
  <c r="G77" i="1"/>
  <c r="C77" i="1"/>
  <c r="E76" i="1"/>
  <c r="J76" i="1" s="1"/>
  <c r="G75" i="1"/>
  <c r="C75" i="1"/>
  <c r="E74" i="1"/>
  <c r="J74" i="1" s="1"/>
  <c r="G73" i="1"/>
  <c r="C73" i="1"/>
  <c r="E72" i="1"/>
  <c r="J72" i="1" s="1"/>
  <c r="G71" i="1"/>
  <c r="C71" i="1"/>
  <c r="H278" i="1"/>
  <c r="F242" i="1"/>
  <c r="D229" i="1"/>
  <c r="H219" i="1"/>
  <c r="H209" i="1"/>
  <c r="F200" i="1"/>
  <c r="D191" i="1"/>
  <c r="F181" i="1"/>
  <c r="D172" i="1"/>
  <c r="E163" i="1"/>
  <c r="J163" i="1" s="1"/>
  <c r="H156" i="1"/>
  <c r="E151" i="1"/>
  <c r="J151" i="1" s="1"/>
  <c r="E147" i="1"/>
  <c r="J147" i="1" s="1"/>
  <c r="G143" i="1"/>
  <c r="D140" i="1"/>
  <c r="G137" i="1"/>
  <c r="H135" i="1"/>
  <c r="C134" i="1"/>
  <c r="E132" i="1"/>
  <c r="J132" i="1" s="1"/>
  <c r="F130" i="1"/>
  <c r="G128" i="1"/>
  <c r="C127" i="1"/>
  <c r="D125" i="1"/>
  <c r="E123" i="1"/>
  <c r="J123" i="1" s="1"/>
  <c r="C122" i="1"/>
  <c r="G120" i="1"/>
  <c r="E119" i="1"/>
  <c r="J119" i="1" s="1"/>
  <c r="C118" i="1"/>
  <c r="G116" i="1"/>
  <c r="E115" i="1"/>
  <c r="J115" i="1" s="1"/>
  <c r="C114" i="1"/>
  <c r="G112" i="1"/>
  <c r="E111" i="1"/>
  <c r="J111" i="1" s="1"/>
  <c r="C110" i="1"/>
  <c r="G108" i="1"/>
  <c r="E107" i="1"/>
  <c r="J107" i="1" s="1"/>
  <c r="C106" i="1"/>
  <c r="G104" i="1"/>
  <c r="H103" i="1"/>
  <c r="H102" i="1"/>
  <c r="C102" i="1"/>
  <c r="D101" i="1"/>
  <c r="D100" i="1"/>
  <c r="E99" i="1"/>
  <c r="J99" i="1" s="1"/>
  <c r="F98" i="1"/>
  <c r="H97" i="1"/>
  <c r="D97" i="1"/>
  <c r="F96" i="1"/>
  <c r="H95" i="1"/>
  <c r="D95" i="1"/>
  <c r="F94" i="1"/>
  <c r="H93" i="1"/>
  <c r="D93" i="1"/>
  <c r="F92" i="1"/>
  <c r="H91" i="1"/>
  <c r="D91" i="1"/>
  <c r="F90" i="1"/>
  <c r="H89" i="1"/>
  <c r="D89" i="1"/>
  <c r="F88" i="1"/>
  <c r="H87" i="1"/>
  <c r="D87" i="1"/>
  <c r="F86" i="1"/>
  <c r="H85" i="1"/>
  <c r="D85" i="1"/>
  <c r="F84" i="1"/>
  <c r="H83" i="1"/>
  <c r="D83" i="1"/>
  <c r="F82" i="1"/>
  <c r="H81" i="1"/>
  <c r="D81" i="1"/>
  <c r="F80" i="1"/>
  <c r="H78" i="1"/>
  <c r="D78" i="1"/>
  <c r="F77" i="1"/>
  <c r="H76" i="1"/>
  <c r="D76" i="1"/>
  <c r="F75" i="1"/>
  <c r="H74" i="1"/>
  <c r="D74" i="1"/>
  <c r="F73" i="1"/>
  <c r="H72" i="1"/>
  <c r="C354" i="1"/>
  <c r="D305" i="1"/>
  <c r="H266" i="1"/>
  <c r="F249" i="1"/>
  <c r="H237" i="1"/>
  <c r="D231" i="1"/>
  <c r="H226" i="1"/>
  <c r="H221" i="1"/>
  <c r="D217" i="1"/>
  <c r="F212" i="1"/>
  <c r="H207" i="1"/>
  <c r="H202" i="1"/>
  <c r="F198" i="1"/>
  <c r="F193" i="1"/>
  <c r="F188" i="1"/>
  <c r="D184" i="1"/>
  <c r="D179" i="1"/>
  <c r="F174" i="1"/>
  <c r="H169" i="1"/>
  <c r="D165" i="1"/>
  <c r="F161" i="1"/>
  <c r="G158" i="1"/>
  <c r="E155" i="1"/>
  <c r="J155" i="1" s="1"/>
  <c r="F152" i="1"/>
  <c r="D150" i="1"/>
  <c r="D148" i="1"/>
  <c r="E146" i="1"/>
  <c r="J146" i="1" s="1"/>
  <c r="G144" i="1"/>
  <c r="H142" i="1"/>
  <c r="C141" i="1"/>
  <c r="E139" i="1"/>
  <c r="J139" i="1" s="1"/>
  <c r="C138" i="1"/>
  <c r="D137" i="1"/>
  <c r="E136" i="1"/>
  <c r="E135" i="1"/>
  <c r="J135" i="1" s="1"/>
  <c r="F134" i="1"/>
  <c r="G133" i="1"/>
  <c r="G132" i="1"/>
  <c r="H131" i="1"/>
  <c r="C131" i="1"/>
  <c r="C130" i="1"/>
  <c r="D129" i="1"/>
  <c r="E128" i="1"/>
  <c r="J128" i="1" s="1"/>
  <c r="E127" i="1"/>
  <c r="J127" i="1" s="1"/>
  <c r="F126" i="1"/>
  <c r="G125" i="1"/>
  <c r="G124" i="1"/>
  <c r="H123" i="1"/>
  <c r="C123" i="1"/>
  <c r="E122" i="1"/>
  <c r="J122" i="1" s="1"/>
  <c r="G121" i="1"/>
  <c r="C121" i="1"/>
  <c r="E120" i="1"/>
  <c r="G119" i="1"/>
  <c r="C119" i="1"/>
  <c r="E118" i="1"/>
  <c r="J118" i="1" s="1"/>
  <c r="G117" i="1"/>
  <c r="C117" i="1"/>
  <c r="E116" i="1"/>
  <c r="J116" i="1" s="1"/>
  <c r="G115" i="1"/>
  <c r="C115" i="1"/>
  <c r="E114" i="1"/>
  <c r="J114" i="1" s="1"/>
  <c r="G113" i="1"/>
  <c r="C113" i="1"/>
  <c r="E112" i="1"/>
  <c r="J112" i="1" s="1"/>
  <c r="G111" i="1"/>
  <c r="C111" i="1"/>
  <c r="E110" i="1"/>
  <c r="J110" i="1" s="1"/>
  <c r="G109" i="1"/>
  <c r="C109" i="1"/>
  <c r="E108" i="1"/>
  <c r="J108" i="1" s="1"/>
  <c r="G107" i="1"/>
  <c r="C107" i="1"/>
  <c r="E106" i="1"/>
  <c r="J106" i="1" s="1"/>
  <c r="G105" i="1"/>
  <c r="C105" i="1"/>
  <c r="E104" i="1"/>
  <c r="G103" i="1"/>
  <c r="C103" i="1"/>
  <c r="E102" i="1"/>
  <c r="J102" i="1" s="1"/>
  <c r="G101" i="1"/>
  <c r="C101" i="1"/>
  <c r="E100" i="1"/>
  <c r="J100" i="1" s="1"/>
  <c r="G99" i="1"/>
  <c r="C99" i="1"/>
  <c r="F334" i="1"/>
  <c r="F286" i="1"/>
  <c r="D260" i="1"/>
  <c r="H243" i="1"/>
  <c r="F234" i="1"/>
  <c r="F229" i="1"/>
  <c r="D225" i="1"/>
  <c r="D220" i="1"/>
  <c r="D215" i="1"/>
  <c r="H210" i="1"/>
  <c r="H205" i="1"/>
  <c r="D201" i="1"/>
  <c r="F196" i="1"/>
  <c r="H191" i="1"/>
  <c r="H186" i="1"/>
  <c r="F182" i="1"/>
  <c r="F177" i="1"/>
  <c r="F172" i="1"/>
  <c r="D168" i="1"/>
  <c r="F163" i="1"/>
  <c r="F160" i="1"/>
  <c r="E157" i="1"/>
  <c r="J157" i="1" s="1"/>
  <c r="D154" i="1"/>
  <c r="F151" i="1"/>
  <c r="E149" i="1"/>
  <c r="J149" i="1" s="1"/>
  <c r="F147" i="1"/>
  <c r="G145" i="1"/>
  <c r="C144" i="1"/>
  <c r="D142" i="1"/>
  <c r="E140" i="1"/>
  <c r="J140" i="1" s="1"/>
  <c r="H138" i="1"/>
  <c r="H137" i="1"/>
  <c r="C137" i="1"/>
  <c r="C136" i="1"/>
  <c r="D135" i="1"/>
  <c r="E134" i="1"/>
  <c r="J134" i="1" s="1"/>
  <c r="E133" i="1"/>
  <c r="J133" i="1" s="1"/>
  <c r="F132" i="1"/>
  <c r="G131" i="1"/>
  <c r="G130" i="1"/>
  <c r="H129" i="1"/>
  <c r="C129" i="1"/>
  <c r="C128" i="1"/>
  <c r="D127" i="1"/>
  <c r="E126" i="1"/>
  <c r="J126" i="1" s="1"/>
  <c r="E125" i="1"/>
  <c r="J125" i="1" s="1"/>
  <c r="F124" i="1"/>
  <c r="G123" i="1"/>
  <c r="H122" i="1"/>
  <c r="D122" i="1"/>
  <c r="F121" i="1"/>
  <c r="H120" i="1"/>
  <c r="D120" i="1"/>
  <c r="F119" i="1"/>
  <c r="H118" i="1"/>
  <c r="D118" i="1"/>
  <c r="F117" i="1"/>
  <c r="H116" i="1"/>
  <c r="D116" i="1"/>
  <c r="F115" i="1"/>
  <c r="H114" i="1"/>
  <c r="D114" i="1"/>
  <c r="F113" i="1"/>
  <c r="H112" i="1"/>
  <c r="D112" i="1"/>
  <c r="F111" i="1"/>
  <c r="H110" i="1"/>
  <c r="D110" i="1"/>
  <c r="F109" i="1"/>
  <c r="H108" i="1"/>
  <c r="D108" i="1"/>
  <c r="F107" i="1"/>
  <c r="H106" i="1"/>
  <c r="D106" i="1"/>
  <c r="F105" i="1"/>
  <c r="H104" i="1"/>
  <c r="E371" i="1"/>
  <c r="J371" i="1" s="1"/>
  <c r="G983" i="1"/>
  <c r="H347" i="1"/>
  <c r="H323" i="1"/>
  <c r="F294" i="1"/>
  <c r="F277" i="1"/>
  <c r="F265" i="1"/>
  <c r="D256" i="1"/>
  <c r="H245" i="1"/>
  <c r="D241" i="1"/>
  <c r="D237" i="1"/>
  <c r="D233" i="1"/>
  <c r="H230" i="1"/>
  <c r="F228" i="1"/>
  <c r="H225" i="1"/>
  <c r="H223" i="1"/>
  <c r="F221" i="1"/>
  <c r="H218" i="1"/>
  <c r="F216" i="1"/>
  <c r="F214" i="1"/>
  <c r="H211" i="1"/>
  <c r="F209" i="1"/>
  <c r="D207" i="1"/>
  <c r="F204" i="1"/>
  <c r="F202" i="1"/>
  <c r="D200" i="1"/>
  <c r="F197" i="1"/>
  <c r="D195" i="1"/>
  <c r="D193" i="1"/>
  <c r="F190" i="1"/>
  <c r="D188" i="1"/>
  <c r="H185" i="1"/>
  <c r="D183" i="1"/>
  <c r="D181" i="1"/>
  <c r="H178" i="1"/>
  <c r="D176" i="1"/>
  <c r="H173" i="1"/>
  <c r="H171" i="1"/>
  <c r="D169" i="1"/>
  <c r="H166" i="1"/>
  <c r="F164" i="1"/>
  <c r="G162" i="1"/>
  <c r="E161" i="1"/>
  <c r="J161" i="1" s="1"/>
  <c r="H159" i="1"/>
  <c r="C158" i="1"/>
  <c r="F156" i="1"/>
  <c r="D155" i="1"/>
  <c r="E153" i="1"/>
  <c r="J153" i="1" s="1"/>
  <c r="D152" i="1"/>
  <c r="D151" i="1"/>
  <c r="H149" i="1"/>
  <c r="H148" i="1"/>
  <c r="C148" i="1"/>
  <c r="C147" i="1"/>
  <c r="D146" i="1"/>
  <c r="E145" i="1"/>
  <c r="J145" i="1" s="1"/>
  <c r="E144" i="1"/>
  <c r="J144" i="1" s="1"/>
  <c r="F143" i="1"/>
  <c r="G142" i="1"/>
  <c r="G141" i="1"/>
  <c r="H140" i="1"/>
  <c r="C140" i="1"/>
  <c r="C139" i="1"/>
  <c r="D138" i="1"/>
  <c r="F137" i="1"/>
  <c r="H136" i="1"/>
  <c r="D136" i="1"/>
  <c r="F135" i="1"/>
  <c r="H134" i="1"/>
  <c r="D134" i="1"/>
  <c r="F133" i="1"/>
  <c r="H132" i="1"/>
  <c r="D132" i="1"/>
  <c r="F131" i="1"/>
  <c r="H130" i="1"/>
  <c r="D130" i="1"/>
  <c r="F129" i="1"/>
  <c r="H128" i="1"/>
  <c r="D128" i="1"/>
  <c r="F127" i="1"/>
  <c r="H126" i="1"/>
  <c r="D126" i="1"/>
  <c r="F125" i="1"/>
  <c r="H124" i="1"/>
  <c r="D124" i="1"/>
  <c r="F123" i="1"/>
  <c r="F386" i="1"/>
  <c r="D345" i="1"/>
  <c r="H315" i="1"/>
  <c r="H291" i="1"/>
  <c r="F273" i="1"/>
  <c r="H262" i="1"/>
  <c r="D252" i="1"/>
  <c r="D245" i="1"/>
  <c r="F240" i="1"/>
  <c r="D235" i="1"/>
  <c r="F232" i="1"/>
  <c r="F230" i="1"/>
  <c r="H227" i="1"/>
  <c r="F225" i="1"/>
  <c r="D223" i="1"/>
  <c r="F220" i="1"/>
  <c r="F218" i="1"/>
  <c r="D216" i="1"/>
  <c r="F213" i="1"/>
  <c r="D211" i="1"/>
  <c r="D209" i="1"/>
  <c r="F206" i="1"/>
  <c r="D204" i="1"/>
  <c r="H201" i="1"/>
  <c r="D199" i="1"/>
  <c r="D197" i="1"/>
  <c r="H194" i="1"/>
  <c r="D192" i="1"/>
  <c r="H189" i="1"/>
  <c r="H187" i="1"/>
  <c r="D185" i="1"/>
  <c r="H182" i="1"/>
  <c r="F180" i="1"/>
  <c r="H177" i="1"/>
  <c r="H175" i="1"/>
  <c r="F173" i="1"/>
  <c r="H170" i="1"/>
  <c r="F168" i="1"/>
  <c r="F166" i="1"/>
  <c r="C164" i="1"/>
  <c r="F162" i="1"/>
  <c r="H160" i="1"/>
  <c r="D159" i="1"/>
  <c r="H157" i="1"/>
  <c r="D156" i="1"/>
  <c r="F154" i="1"/>
  <c r="D153" i="1"/>
  <c r="C152" i="1"/>
  <c r="G150" i="1"/>
  <c r="F149" i="1"/>
  <c r="G148" i="1"/>
  <c r="G147" i="1"/>
  <c r="H146" i="1"/>
  <c r="C146" i="1"/>
  <c r="C145" i="1"/>
  <c r="D144" i="1"/>
  <c r="E143" i="1"/>
  <c r="J143" i="1" s="1"/>
  <c r="E142" i="1"/>
  <c r="J142" i="1" s="1"/>
  <c r="F141" i="1"/>
  <c r="G140" i="1"/>
  <c r="G139" i="1"/>
  <c r="D272" i="1"/>
  <c r="F281" i="1"/>
  <c r="F302" i="1"/>
  <c r="F318" i="1"/>
  <c r="D337" i="1"/>
  <c r="E1093" i="1"/>
  <c r="B715" i="1"/>
  <c r="B430" i="1"/>
  <c r="D357" i="1"/>
  <c r="F342" i="1"/>
  <c r="H331" i="1"/>
  <c r="D321" i="1"/>
  <c r="F310" i="1"/>
  <c r="H299" i="1"/>
  <c r="D289" i="1"/>
  <c r="D280" i="1"/>
  <c r="H274" i="1"/>
  <c r="F269" i="1"/>
  <c r="D264" i="1"/>
  <c r="H258" i="1"/>
  <c r="F253" i="1"/>
  <c r="D248" i="1"/>
  <c r="F244" i="1"/>
  <c r="H241" i="1"/>
  <c r="D239" i="1"/>
  <c r="F236" i="1"/>
  <c r="D234" i="1"/>
  <c r="H232" i="1"/>
  <c r="F231" i="1"/>
  <c r="D230" i="1"/>
  <c r="H228" i="1"/>
  <c r="F227" i="1"/>
  <c r="D226" i="1"/>
  <c r="H224" i="1"/>
  <c r="F223" i="1"/>
  <c r="D222" i="1"/>
  <c r="H220" i="1"/>
  <c r="F219" i="1"/>
  <c r="D218" i="1"/>
  <c r="H216" i="1"/>
  <c r="F215" i="1"/>
  <c r="D214" i="1"/>
  <c r="H212" i="1"/>
  <c r="F211" i="1"/>
  <c r="D210" i="1"/>
  <c r="H208" i="1"/>
  <c r="F207" i="1"/>
  <c r="D206" i="1"/>
  <c r="H204" i="1"/>
  <c r="F203" i="1"/>
  <c r="D202" i="1"/>
  <c r="H200" i="1"/>
  <c r="F199" i="1"/>
  <c r="D198" i="1"/>
  <c r="H196" i="1"/>
  <c r="F195" i="1"/>
  <c r="D194" i="1"/>
  <c r="H192" i="1"/>
  <c r="F191" i="1"/>
  <c r="D190" i="1"/>
  <c r="H188" i="1"/>
  <c r="F187" i="1"/>
  <c r="D186" i="1"/>
  <c r="H184" i="1"/>
  <c r="F183" i="1"/>
  <c r="D182" i="1"/>
  <c r="H180" i="1"/>
  <c r="F179" i="1"/>
  <c r="D178" i="1"/>
  <c r="H176" i="1"/>
  <c r="F175" i="1"/>
  <c r="D174" i="1"/>
  <c r="H172" i="1"/>
  <c r="F171" i="1"/>
  <c r="D170" i="1"/>
  <c r="H168" i="1"/>
  <c r="F167" i="1"/>
  <c r="D166" i="1"/>
  <c r="H164" i="1"/>
  <c r="H163" i="1"/>
  <c r="H162" i="1"/>
  <c r="C162" i="1"/>
  <c r="D161" i="1"/>
  <c r="D160" i="1"/>
  <c r="E159" i="1"/>
  <c r="J159" i="1" s="1"/>
  <c r="F158" i="1"/>
  <c r="F157" i="1"/>
  <c r="G156" i="1"/>
  <c r="H155" i="1"/>
  <c r="H154" i="1"/>
  <c r="C154" i="1"/>
  <c r="G1165" i="1"/>
  <c r="F362" i="1"/>
  <c r="H339" i="1"/>
  <c r="F326" i="1"/>
  <c r="D313" i="1"/>
  <c r="D297" i="1"/>
  <c r="H283" i="1"/>
  <c r="D276" i="1"/>
  <c r="D268" i="1"/>
  <c r="F261" i="1"/>
  <c r="H254" i="1"/>
  <c r="H246" i="1"/>
  <c r="D243" i="1"/>
  <c r="H239" i="1"/>
  <c r="H235" i="1"/>
  <c r="F233" i="1"/>
  <c r="H231" i="1"/>
  <c r="H229" i="1"/>
  <c r="D228" i="1"/>
  <c r="F226" i="1"/>
  <c r="F224" i="1"/>
  <c r="H222" i="1"/>
  <c r="D221" i="1"/>
  <c r="D219" i="1"/>
  <c r="F217" i="1"/>
  <c r="H215" i="1"/>
  <c r="H213" i="1"/>
  <c r="D212" i="1"/>
  <c r="F210" i="1"/>
  <c r="F208" i="1"/>
  <c r="H206" i="1"/>
  <c r="D205" i="1"/>
  <c r="D203" i="1"/>
  <c r="F201" i="1"/>
  <c r="H199" i="1"/>
  <c r="H197" i="1"/>
  <c r="D196" i="1"/>
  <c r="F194" i="1"/>
  <c r="F192" i="1"/>
  <c r="H190" i="1"/>
  <c r="D189" i="1"/>
  <c r="D187" i="1"/>
  <c r="F185" i="1"/>
  <c r="H183" i="1"/>
  <c r="H181" i="1"/>
  <c r="D180" i="1"/>
  <c r="F178" i="1"/>
  <c r="F176" i="1"/>
  <c r="H174" i="1"/>
  <c r="D173" i="1"/>
  <c r="D171" i="1"/>
  <c r="F169" i="1"/>
  <c r="H167" i="1"/>
  <c r="H165" i="1"/>
  <c r="D164" i="1"/>
  <c r="D163" i="1"/>
  <c r="H161" i="1"/>
  <c r="G160" i="1"/>
  <c r="F159" i="1"/>
  <c r="D158" i="1"/>
  <c r="D157" i="1"/>
  <c r="C156" i="1"/>
  <c r="G154" i="1"/>
  <c r="F153" i="1"/>
  <c r="G152" i="1"/>
  <c r="H151" i="1"/>
  <c r="H150" i="1"/>
  <c r="C150" i="1"/>
  <c r="D149" i="1"/>
  <c r="F148" i="1"/>
  <c r="H147" i="1"/>
  <c r="D147" i="1"/>
  <c r="F146" i="1"/>
  <c r="H145" i="1"/>
  <c r="D145" i="1"/>
  <c r="F144" i="1"/>
  <c r="H143" i="1"/>
  <c r="D143" i="1"/>
  <c r="F142" i="1"/>
  <c r="H141" i="1"/>
  <c r="D141" i="1"/>
  <c r="F140" i="1"/>
  <c r="H139" i="1"/>
  <c r="D139" i="1"/>
  <c r="F138" i="1"/>
  <c r="F350" i="1"/>
  <c r="E367" i="1"/>
  <c r="J367" i="1" s="1"/>
  <c r="H413" i="1"/>
  <c r="H641" i="1"/>
  <c r="E811" i="1"/>
  <c r="F910" i="1"/>
  <c r="D1020" i="1"/>
  <c r="H1129" i="1"/>
  <c r="H1165" i="1"/>
  <c r="D1193" i="1"/>
  <c r="F395" i="1"/>
  <c r="B414" i="1"/>
  <c r="G436" i="1"/>
  <c r="G374" i="1"/>
  <c r="G370" i="1"/>
  <c r="C366" i="1"/>
  <c r="G360" i="1"/>
  <c r="G356" i="1"/>
  <c r="D353" i="1"/>
  <c r="C350" i="1"/>
  <c r="E347" i="1"/>
  <c r="J347" i="1" s="1"/>
  <c r="G344" i="1"/>
  <c r="C342" i="1"/>
  <c r="E339" i="1"/>
  <c r="J339" i="1" s="1"/>
  <c r="G336" i="1"/>
  <c r="C334" i="1"/>
  <c r="E331" i="1"/>
  <c r="J331" i="1" s="1"/>
  <c r="G328" i="1"/>
  <c r="C326" i="1"/>
  <c r="E323" i="1"/>
  <c r="J323" i="1" s="1"/>
  <c r="G320" i="1"/>
  <c r="C318" i="1"/>
  <c r="E315" i="1"/>
  <c r="J315" i="1" s="1"/>
  <c r="G312" i="1"/>
  <c r="C310" i="1"/>
  <c r="E307" i="1"/>
  <c r="J307" i="1" s="1"/>
  <c r="G304" i="1"/>
  <c r="C302" i="1"/>
  <c r="E299" i="1"/>
  <c r="J299" i="1" s="1"/>
  <c r="G296" i="1"/>
  <c r="C294" i="1"/>
  <c r="E291" i="1"/>
  <c r="J291" i="1" s="1"/>
  <c r="G288" i="1"/>
  <c r="C286" i="1"/>
  <c r="E283" i="1"/>
  <c r="J283" i="1" s="1"/>
  <c r="E281" i="1"/>
  <c r="J281" i="1" s="1"/>
  <c r="C280" i="1"/>
  <c r="G278" i="1"/>
  <c r="E277" i="1"/>
  <c r="J277" i="1" s="1"/>
  <c r="C276" i="1"/>
  <c r="G274" i="1"/>
  <c r="E273" i="1"/>
  <c r="J273" i="1" s="1"/>
  <c r="C272" i="1"/>
  <c r="G270" i="1"/>
  <c r="E269" i="1"/>
  <c r="J269" i="1" s="1"/>
  <c r="C268" i="1"/>
  <c r="G266" i="1"/>
  <c r="E265" i="1"/>
  <c r="J265" i="1" s="1"/>
  <c r="C264" i="1"/>
  <c r="G262" i="1"/>
  <c r="E261" i="1"/>
  <c r="J261" i="1" s="1"/>
  <c r="C260" i="1"/>
  <c r="G258" i="1"/>
  <c r="E257" i="1"/>
  <c r="J257" i="1" s="1"/>
  <c r="C256" i="1"/>
  <c r="G254" i="1"/>
  <c r="E253" i="1"/>
  <c r="J253" i="1" s="1"/>
  <c r="C252" i="1"/>
  <c r="G250" i="1"/>
  <c r="E249" i="1"/>
  <c r="J249" i="1" s="1"/>
  <c r="C248" i="1"/>
  <c r="G246" i="1"/>
  <c r="G245" i="1"/>
  <c r="C245" i="1"/>
  <c r="E244" i="1"/>
  <c r="J244" i="1" s="1"/>
  <c r="G243" i="1"/>
  <c r="C243" i="1"/>
  <c r="E242" i="1"/>
  <c r="J242" i="1" s="1"/>
  <c r="G241" i="1"/>
  <c r="C241" i="1"/>
  <c r="E240" i="1"/>
  <c r="J240" i="1" s="1"/>
  <c r="G239" i="1"/>
  <c r="C239" i="1"/>
  <c r="E238" i="1"/>
  <c r="J238" i="1" s="1"/>
  <c r="G237" i="1"/>
  <c r="C237" i="1"/>
  <c r="E236" i="1"/>
  <c r="J236" i="1" s="1"/>
  <c r="G235" i="1"/>
  <c r="C235" i="1"/>
  <c r="B874" i="1"/>
  <c r="F983" i="1"/>
  <c r="H1056" i="1"/>
  <c r="G1156" i="1"/>
  <c r="B1184" i="1"/>
  <c r="E377" i="1"/>
  <c r="H404" i="1"/>
  <c r="H429" i="1"/>
  <c r="E441" i="1"/>
  <c r="D373" i="1"/>
  <c r="H367" i="1"/>
  <c r="H363" i="1"/>
  <c r="G358" i="1"/>
  <c r="F354" i="1"/>
  <c r="E351" i="1"/>
  <c r="J351" i="1" s="1"/>
  <c r="G348" i="1"/>
  <c r="C346" i="1"/>
  <c r="E343" i="1"/>
  <c r="J343" i="1" s="1"/>
  <c r="G340" i="1"/>
  <c r="C338" i="1"/>
  <c r="E335" i="1"/>
  <c r="J335" i="1" s="1"/>
  <c r="G332" i="1"/>
  <c r="C330" i="1"/>
  <c r="E327" i="1"/>
  <c r="J327" i="1" s="1"/>
  <c r="G324" i="1"/>
  <c r="C322" i="1"/>
  <c r="E319" i="1"/>
  <c r="J319" i="1" s="1"/>
  <c r="G316" i="1"/>
  <c r="C314" i="1"/>
  <c r="E311" i="1"/>
  <c r="J311" i="1" s="1"/>
  <c r="G308" i="1"/>
  <c r="C306" i="1"/>
  <c r="E303" i="1"/>
  <c r="J303" i="1" s="1"/>
  <c r="G300" i="1"/>
  <c r="C298" i="1"/>
  <c r="E295" i="1"/>
  <c r="J295" i="1" s="1"/>
  <c r="G292" i="1"/>
  <c r="C290" i="1"/>
  <c r="E287" i="1"/>
  <c r="J287" i="1" s="1"/>
  <c r="G284" i="1"/>
  <c r="D282" i="1"/>
  <c r="G280" i="1"/>
  <c r="E279" i="1"/>
  <c r="J279" i="1" s="1"/>
  <c r="C278" i="1"/>
  <c r="G276" i="1"/>
  <c r="E275" i="1"/>
  <c r="J275" i="1" s="1"/>
  <c r="C274" i="1"/>
  <c r="G272" i="1"/>
  <c r="E271" i="1"/>
  <c r="J271" i="1" s="1"/>
  <c r="C270" i="1"/>
  <c r="G268" i="1"/>
  <c r="E267" i="1"/>
  <c r="J267" i="1" s="1"/>
  <c r="C266" i="1"/>
  <c r="G264" i="1"/>
  <c r="E263" i="1"/>
  <c r="J263" i="1" s="1"/>
  <c r="C262" i="1"/>
  <c r="G260" i="1"/>
  <c r="E259" i="1"/>
  <c r="J259" i="1" s="1"/>
  <c r="C258" i="1"/>
  <c r="G256" i="1"/>
  <c r="E255" i="1"/>
  <c r="J255" i="1" s="1"/>
  <c r="C254" i="1"/>
  <c r="G252" i="1"/>
  <c r="E251" i="1"/>
  <c r="J251" i="1" s="1"/>
  <c r="C250" i="1"/>
  <c r="G248" i="1"/>
  <c r="E247" i="1"/>
  <c r="J247" i="1" s="1"/>
  <c r="C246" i="1"/>
  <c r="E245" i="1"/>
  <c r="J245" i="1" s="1"/>
  <c r="G244" i="1"/>
  <c r="C244" i="1"/>
  <c r="E243" i="1"/>
  <c r="J243" i="1" s="1"/>
  <c r="G242" i="1"/>
  <c r="C242" i="1"/>
  <c r="E241" i="1"/>
  <c r="J241" i="1" s="1"/>
  <c r="G240" i="1"/>
  <c r="C240" i="1"/>
  <c r="E239" i="1"/>
  <c r="J239" i="1" s="1"/>
  <c r="G238" i="1"/>
  <c r="C238" i="1"/>
  <c r="E237" i="1"/>
  <c r="J237" i="1" s="1"/>
  <c r="G236" i="1"/>
  <c r="C236" i="1"/>
  <c r="E235" i="1"/>
  <c r="J235" i="1" s="1"/>
  <c r="G234" i="1"/>
  <c r="F811" i="1"/>
  <c r="G1056" i="1"/>
  <c r="B1175" i="1"/>
  <c r="G395" i="1"/>
  <c r="D441" i="1"/>
  <c r="E369" i="1"/>
  <c r="J369" i="1" s="1"/>
  <c r="C360" i="1"/>
  <c r="H351" i="1"/>
  <c r="F346" i="1"/>
  <c r="D341" i="1"/>
  <c r="H335" i="1"/>
  <c r="F330" i="1"/>
  <c r="D325" i="1"/>
  <c r="H319" i="1"/>
  <c r="F314" i="1"/>
  <c r="D309" i="1"/>
  <c r="H303" i="1"/>
  <c r="F298" i="1"/>
  <c r="D293" i="1"/>
  <c r="H287" i="1"/>
  <c r="F282" i="1"/>
  <c r="F279" i="1"/>
  <c r="H276" i="1"/>
  <c r="D274" i="1"/>
  <c r="F271" i="1"/>
  <c r="H268" i="1"/>
  <c r="D266" i="1"/>
  <c r="F263" i="1"/>
  <c r="H260" i="1"/>
  <c r="D258" i="1"/>
  <c r="F255" i="1"/>
  <c r="H252" i="1"/>
  <c r="D250" i="1"/>
  <c r="F247" i="1"/>
  <c r="F245" i="1"/>
  <c r="D244" i="1"/>
  <c r="H242" i="1"/>
  <c r="F241" i="1"/>
  <c r="D240" i="1"/>
  <c r="H238" i="1"/>
  <c r="F237" i="1"/>
  <c r="D236" i="1"/>
  <c r="H234" i="1"/>
  <c r="C234" i="1"/>
  <c r="E233" i="1"/>
  <c r="J233" i="1" s="1"/>
  <c r="G232" i="1"/>
  <c r="C232" i="1"/>
  <c r="E231" i="1"/>
  <c r="J231" i="1" s="1"/>
  <c r="G230" i="1"/>
  <c r="C230" i="1"/>
  <c r="E229" i="1"/>
  <c r="J229" i="1" s="1"/>
  <c r="G228" i="1"/>
  <c r="C228" i="1"/>
  <c r="E227" i="1"/>
  <c r="J227" i="1" s="1"/>
  <c r="G226" i="1"/>
  <c r="C226" i="1"/>
  <c r="E225" i="1"/>
  <c r="J225" i="1" s="1"/>
  <c r="G224" i="1"/>
  <c r="C224" i="1"/>
  <c r="E223" i="1"/>
  <c r="J223" i="1" s="1"/>
  <c r="G222" i="1"/>
  <c r="C222" i="1"/>
  <c r="E221" i="1"/>
  <c r="J221" i="1" s="1"/>
  <c r="G220" i="1"/>
  <c r="C220" i="1"/>
  <c r="E219" i="1"/>
  <c r="J219" i="1" s="1"/>
  <c r="G218" i="1"/>
  <c r="C218" i="1"/>
  <c r="E217" i="1"/>
  <c r="J217" i="1" s="1"/>
  <c r="G216" i="1"/>
  <c r="C216" i="1"/>
  <c r="E215" i="1"/>
  <c r="J215" i="1" s="1"/>
  <c r="G214" i="1"/>
  <c r="C214" i="1"/>
  <c r="E213" i="1"/>
  <c r="J213" i="1" s="1"/>
  <c r="G212" i="1"/>
  <c r="C212" i="1"/>
  <c r="E211" i="1"/>
  <c r="J211" i="1" s="1"/>
  <c r="G210" i="1"/>
  <c r="C210" i="1"/>
  <c r="E209" i="1"/>
  <c r="J209" i="1" s="1"/>
  <c r="G208" i="1"/>
  <c r="C208" i="1"/>
  <c r="E207" i="1"/>
  <c r="J207" i="1" s="1"/>
  <c r="G206" i="1"/>
  <c r="C206" i="1"/>
  <c r="E205" i="1"/>
  <c r="J205" i="1" s="1"/>
  <c r="G204" i="1"/>
  <c r="C204" i="1"/>
  <c r="E203" i="1"/>
  <c r="J203" i="1" s="1"/>
  <c r="G202" i="1"/>
  <c r="C202" i="1"/>
  <c r="E201" i="1"/>
  <c r="J201" i="1" s="1"/>
  <c r="G200" i="1"/>
  <c r="C200" i="1"/>
  <c r="E199" i="1"/>
  <c r="J199" i="1" s="1"/>
  <c r="G198" i="1"/>
  <c r="C198" i="1"/>
  <c r="E197" i="1"/>
  <c r="J197" i="1" s="1"/>
  <c r="G196" i="1"/>
  <c r="C196" i="1"/>
  <c r="E195" i="1"/>
  <c r="J195" i="1" s="1"/>
  <c r="G194" i="1"/>
  <c r="C194" i="1"/>
  <c r="E193" i="1"/>
  <c r="J193" i="1" s="1"/>
  <c r="G192" i="1"/>
  <c r="C192" i="1"/>
  <c r="E191" i="1"/>
  <c r="J191" i="1" s="1"/>
  <c r="G190" i="1"/>
  <c r="C190" i="1"/>
  <c r="E189" i="1"/>
  <c r="J189" i="1" s="1"/>
  <c r="G188" i="1"/>
  <c r="C188" i="1"/>
  <c r="E187" i="1"/>
  <c r="J187" i="1" s="1"/>
  <c r="G186" i="1"/>
  <c r="C186" i="1"/>
  <c r="E185" i="1"/>
  <c r="J185" i="1" s="1"/>
  <c r="G184" i="1"/>
  <c r="C184" i="1"/>
  <c r="E183" i="1"/>
  <c r="J183" i="1" s="1"/>
  <c r="G182" i="1"/>
  <c r="C182" i="1"/>
  <c r="E181" i="1"/>
  <c r="J181" i="1" s="1"/>
  <c r="G180" i="1"/>
  <c r="C180" i="1"/>
  <c r="E179" i="1"/>
  <c r="J179" i="1" s="1"/>
  <c r="G178" i="1"/>
  <c r="C178" i="1"/>
  <c r="E177" i="1"/>
  <c r="J177" i="1" s="1"/>
  <c r="G176" i="1"/>
  <c r="C176" i="1"/>
  <c r="E175" i="1"/>
  <c r="J175" i="1" s="1"/>
  <c r="G174" i="1"/>
  <c r="C174" i="1"/>
  <c r="E173" i="1"/>
  <c r="J173" i="1" s="1"/>
  <c r="G172" i="1"/>
  <c r="C172" i="1"/>
  <c r="E171" i="1"/>
  <c r="J171" i="1" s="1"/>
  <c r="G170" i="1"/>
  <c r="C170" i="1"/>
  <c r="E169" i="1"/>
  <c r="J169" i="1" s="1"/>
  <c r="G168" i="1"/>
  <c r="C168" i="1"/>
  <c r="E167" i="1"/>
  <c r="J167" i="1" s="1"/>
  <c r="G166" i="1"/>
  <c r="C166" i="1"/>
  <c r="E165" i="1"/>
  <c r="J165" i="1" s="1"/>
  <c r="G164" i="1"/>
  <c r="C947" i="1"/>
  <c r="B1130" i="1"/>
  <c r="D377" i="1"/>
  <c r="C423" i="1"/>
  <c r="F374" i="1"/>
  <c r="C364" i="1"/>
  <c r="H355" i="1"/>
  <c r="D349" i="1"/>
  <c r="H343" i="1"/>
  <c r="F338" i="1"/>
  <c r="D333" i="1"/>
  <c r="H327" i="1"/>
  <c r="F322" i="1"/>
  <c r="D317" i="1"/>
  <c r="H311" i="1"/>
  <c r="F306" i="1"/>
  <c r="D301" i="1"/>
  <c r="H295" i="1"/>
  <c r="F290" i="1"/>
  <c r="D285" i="1"/>
  <c r="H280" i="1"/>
  <c r="D278" i="1"/>
  <c r="F275" i="1"/>
  <c r="H272" i="1"/>
  <c r="D270" i="1"/>
  <c r="F267" i="1"/>
  <c r="H264" i="1"/>
  <c r="D262" i="1"/>
  <c r="F259" i="1"/>
  <c r="H256" i="1"/>
  <c r="D254" i="1"/>
  <c r="F251" i="1"/>
  <c r="H248" i="1"/>
  <c r="D246" i="1"/>
  <c r="H244" i="1"/>
  <c r="F243" i="1"/>
  <c r="D242" i="1"/>
  <c r="H240" i="1"/>
  <c r="F239" i="1"/>
  <c r="D238" i="1"/>
  <c r="H236" i="1"/>
  <c r="F235" i="1"/>
  <c r="E234" i="1"/>
  <c r="J234" i="1" s="1"/>
  <c r="G233" i="1"/>
  <c r="C233" i="1"/>
  <c r="E232" i="1"/>
  <c r="J232" i="1" s="1"/>
  <c r="G231" i="1"/>
  <c r="C231" i="1"/>
  <c r="E230" i="1"/>
  <c r="J230" i="1" s="1"/>
  <c r="G229" i="1"/>
  <c r="C229" i="1"/>
  <c r="E228" i="1"/>
  <c r="J228" i="1" s="1"/>
  <c r="G227" i="1"/>
  <c r="C227" i="1"/>
  <c r="E226" i="1"/>
  <c r="J226" i="1" s="1"/>
  <c r="G225" i="1"/>
  <c r="C225" i="1"/>
  <c r="E224" i="1"/>
  <c r="J224" i="1" s="1"/>
  <c r="G223" i="1"/>
  <c r="C223" i="1"/>
  <c r="E222" i="1"/>
  <c r="J222" i="1" s="1"/>
  <c r="G221" i="1"/>
  <c r="C221" i="1"/>
  <c r="E220" i="1"/>
  <c r="J220" i="1" s="1"/>
  <c r="G219" i="1"/>
  <c r="C219" i="1"/>
  <c r="E218" i="1"/>
  <c r="J218" i="1" s="1"/>
  <c r="G217" i="1"/>
  <c r="C217" i="1"/>
  <c r="E216" i="1"/>
  <c r="J216" i="1" s="1"/>
  <c r="G215" i="1"/>
  <c r="C215" i="1"/>
  <c r="E214" i="1"/>
  <c r="J214" i="1" s="1"/>
  <c r="G213" i="1"/>
  <c r="C213" i="1"/>
  <c r="E212" i="1"/>
  <c r="J212" i="1" s="1"/>
  <c r="G211" i="1"/>
  <c r="C211" i="1"/>
  <c r="E210" i="1"/>
  <c r="J210" i="1" s="1"/>
  <c r="G209" i="1"/>
  <c r="C209" i="1"/>
  <c r="E208" i="1"/>
  <c r="J208" i="1" s="1"/>
  <c r="G207" i="1"/>
  <c r="C207" i="1"/>
  <c r="E206" i="1"/>
  <c r="J206" i="1" s="1"/>
  <c r="G205" i="1"/>
  <c r="C205" i="1"/>
  <c r="E204" i="1"/>
  <c r="J204" i="1" s="1"/>
  <c r="G203" i="1"/>
  <c r="C203" i="1"/>
  <c r="E202" i="1"/>
  <c r="J202" i="1" s="1"/>
  <c r="G201" i="1"/>
  <c r="C201" i="1"/>
  <c r="E200" i="1"/>
  <c r="J200" i="1" s="1"/>
  <c r="G199" i="1"/>
  <c r="C199" i="1"/>
  <c r="E198" i="1"/>
  <c r="J198" i="1" s="1"/>
  <c r="G197" i="1"/>
  <c r="C197" i="1"/>
  <c r="E196" i="1"/>
  <c r="J196" i="1" s="1"/>
  <c r="G195" i="1"/>
  <c r="C195" i="1"/>
  <c r="E194" i="1"/>
  <c r="J194" i="1" s="1"/>
  <c r="G193" i="1"/>
  <c r="C193" i="1"/>
  <c r="E192" i="1"/>
  <c r="J192" i="1" s="1"/>
  <c r="G191" i="1"/>
  <c r="C191" i="1"/>
  <c r="E190" i="1"/>
  <c r="J190" i="1" s="1"/>
  <c r="G189" i="1"/>
  <c r="C189" i="1"/>
  <c r="E188" i="1"/>
  <c r="J188" i="1" s="1"/>
  <c r="G187" i="1"/>
  <c r="C187" i="1"/>
  <c r="E186" i="1"/>
  <c r="J186" i="1" s="1"/>
  <c r="G185" i="1"/>
  <c r="C185" i="1"/>
  <c r="E184" i="1"/>
  <c r="J184" i="1" s="1"/>
  <c r="G183" i="1"/>
  <c r="C183" i="1"/>
  <c r="E182" i="1"/>
  <c r="J182" i="1" s="1"/>
  <c r="G181" i="1"/>
  <c r="C181" i="1"/>
  <c r="E180" i="1"/>
  <c r="J180" i="1" s="1"/>
  <c r="G179" i="1"/>
  <c r="C179" i="1"/>
  <c r="E178" i="1"/>
  <c r="J178" i="1" s="1"/>
  <c r="G177" i="1"/>
  <c r="C177" i="1"/>
  <c r="E176" i="1"/>
  <c r="J176" i="1" s="1"/>
  <c r="G175" i="1"/>
  <c r="C175" i="1"/>
  <c r="E174" i="1"/>
  <c r="J174" i="1" s="1"/>
  <c r="G173" i="1"/>
  <c r="C173" i="1"/>
  <c r="E172" i="1"/>
  <c r="J172" i="1" s="1"/>
  <c r="G171" i="1"/>
  <c r="C171" i="1"/>
  <c r="E170" i="1"/>
  <c r="J170" i="1" s="1"/>
  <c r="G169" i="1"/>
  <c r="C169" i="1"/>
  <c r="E168" i="1"/>
  <c r="J168" i="1" s="1"/>
  <c r="G167" i="1"/>
  <c r="C167" i="1"/>
  <c r="E166" i="1"/>
  <c r="J166" i="1" s="1"/>
  <c r="G165" i="1"/>
  <c r="C165" i="1"/>
  <c r="E164" i="1"/>
  <c r="J164" i="1" s="1"/>
  <c r="G163" i="1"/>
  <c r="C163" i="1"/>
  <c r="E162" i="1"/>
  <c r="J162" i="1" s="1"/>
  <c r="G161" i="1"/>
  <c r="C161" i="1"/>
  <c r="E160" i="1"/>
  <c r="J160" i="1" s="1"/>
  <c r="G159" i="1"/>
  <c r="C159" i="1"/>
  <c r="E158" i="1"/>
  <c r="J158" i="1" s="1"/>
  <c r="G157" i="1"/>
  <c r="C157" i="1"/>
  <c r="E156" i="1"/>
  <c r="J156" i="1" s="1"/>
  <c r="G155" i="1"/>
  <c r="C155" i="1"/>
  <c r="E154" i="1"/>
  <c r="J154" i="1" s="1"/>
  <c r="G153" i="1"/>
  <c r="C153" i="1"/>
  <c r="E152" i="1"/>
  <c r="J152" i="1" s="1"/>
  <c r="G151" i="1"/>
  <c r="C151" i="1"/>
  <c r="E150" i="1"/>
  <c r="J150" i="1" s="1"/>
  <c r="G149" i="1"/>
  <c r="C1184" i="1"/>
  <c r="E910" i="1"/>
  <c r="F435" i="1"/>
  <c r="B423" i="1"/>
  <c r="G404" i="1"/>
  <c r="E386" i="1"/>
  <c r="C1193" i="1"/>
  <c r="H1174" i="1"/>
  <c r="F1156" i="1"/>
  <c r="D1093" i="1"/>
  <c r="C1020" i="1"/>
  <c r="B947" i="1"/>
  <c r="H873" i="1"/>
  <c r="H714" i="1"/>
  <c r="G352" i="1"/>
  <c r="E355" i="1"/>
  <c r="J355" i="1" s="1"/>
  <c r="F358" i="1"/>
  <c r="C362" i="1"/>
  <c r="E365" i="1"/>
  <c r="J365" i="1" s="1"/>
  <c r="D369" i="1"/>
  <c r="G372" i="1"/>
  <c r="C16" i="1"/>
  <c r="C439" i="1"/>
  <c r="D433" i="1"/>
  <c r="F427" i="1"/>
  <c r="F418" i="1"/>
  <c r="E409" i="1"/>
  <c r="D400" i="1"/>
  <c r="C391" i="1"/>
  <c r="B382" i="1"/>
  <c r="H1197" i="1"/>
  <c r="G1188" i="1"/>
  <c r="F1179" i="1"/>
  <c r="E1170" i="1"/>
  <c r="D1161" i="1"/>
  <c r="D1148" i="1"/>
  <c r="G1111" i="1"/>
  <c r="C1075" i="1"/>
  <c r="F1038" i="1"/>
  <c r="B1002" i="1"/>
  <c r="E965" i="1"/>
  <c r="H928" i="1"/>
  <c r="D892" i="1"/>
  <c r="C848" i="1"/>
  <c r="B775" i="1"/>
  <c r="F486" i="1"/>
  <c r="H508" i="1"/>
  <c r="C574" i="1"/>
  <c r="G610" i="1"/>
  <c r="F632" i="1"/>
  <c r="H650" i="1"/>
  <c r="C669" i="1"/>
  <c r="E687" i="1"/>
  <c r="G705" i="1"/>
  <c r="B724" i="1"/>
  <c r="D742" i="1"/>
  <c r="D760" i="1"/>
  <c r="D770" i="1"/>
  <c r="E779" i="1"/>
  <c r="F788" i="1"/>
  <c r="G797" i="1"/>
  <c r="H806" i="1"/>
  <c r="B816" i="1"/>
  <c r="C825" i="1"/>
  <c r="D834" i="1"/>
  <c r="E843" i="1"/>
  <c r="F852" i="1"/>
  <c r="C861" i="1"/>
  <c r="B867" i="1"/>
  <c r="F871" i="1"/>
  <c r="C876" i="1"/>
  <c r="G880" i="1"/>
  <c r="D885" i="1"/>
  <c r="H889" i="1"/>
  <c r="E894" i="1"/>
  <c r="B899" i="1"/>
  <c r="F903" i="1"/>
  <c r="C908" i="1"/>
  <c r="G912" i="1"/>
  <c r="D917" i="1"/>
  <c r="H921" i="1"/>
  <c r="E926" i="1"/>
  <c r="B931" i="1"/>
  <c r="F935" i="1"/>
  <c r="C940" i="1"/>
  <c r="G944" i="1"/>
  <c r="D949" i="1"/>
  <c r="H953" i="1"/>
  <c r="E958" i="1"/>
  <c r="B963" i="1"/>
  <c r="F967" i="1"/>
  <c r="C972" i="1"/>
  <c r="G976" i="1"/>
  <c r="D981" i="1"/>
  <c r="H985" i="1"/>
  <c r="E990" i="1"/>
  <c r="B995" i="1"/>
  <c r="F999" i="1"/>
  <c r="C1004" i="1"/>
  <c r="G1008" i="1"/>
  <c r="D1013" i="1"/>
  <c r="H1017" i="1"/>
  <c r="E1022" i="1"/>
  <c r="B1027" i="1"/>
  <c r="F1031" i="1"/>
  <c r="C1036" i="1"/>
  <c r="G1040" i="1"/>
  <c r="D1045" i="1"/>
  <c r="H1049" i="1"/>
  <c r="E1054" i="1"/>
  <c r="B1059" i="1"/>
  <c r="F1063" i="1"/>
  <c r="C1068" i="1"/>
  <c r="G1072" i="1"/>
  <c r="D1077" i="1"/>
  <c r="H1081" i="1"/>
  <c r="E1086" i="1"/>
  <c r="B1091" i="1"/>
  <c r="F1095" i="1"/>
  <c r="C1100" i="1"/>
  <c r="G1104" i="1"/>
  <c r="D1109" i="1"/>
  <c r="H1113" i="1"/>
  <c r="E1118" i="1"/>
  <c r="B1123" i="1"/>
  <c r="F1127" i="1"/>
  <c r="C1132" i="1"/>
  <c r="G1136" i="1"/>
  <c r="D1141" i="1"/>
  <c r="H1145" i="1"/>
  <c r="E1150" i="1"/>
  <c r="B509" i="1"/>
  <c r="D574" i="1"/>
  <c r="H610" i="1"/>
  <c r="G632" i="1"/>
  <c r="B651" i="1"/>
  <c r="D669" i="1"/>
  <c r="F687" i="1"/>
  <c r="H705" i="1"/>
  <c r="C724" i="1"/>
  <c r="E742" i="1"/>
  <c r="F760" i="1"/>
  <c r="E770" i="1"/>
  <c r="F779" i="1"/>
  <c r="G788" i="1"/>
  <c r="H797" i="1"/>
  <c r="B807" i="1"/>
  <c r="C816" i="1"/>
  <c r="D825" i="1"/>
  <c r="E834" i="1"/>
  <c r="F843" i="1"/>
  <c r="G852" i="1"/>
  <c r="D861" i="1"/>
  <c r="C867" i="1"/>
  <c r="G871" i="1"/>
  <c r="D876" i="1"/>
  <c r="H880" i="1"/>
  <c r="E885" i="1"/>
  <c r="B890" i="1"/>
  <c r="F894" i="1"/>
  <c r="C899" i="1"/>
  <c r="G903" i="1"/>
  <c r="D908" i="1"/>
  <c r="H912" i="1"/>
  <c r="E917" i="1"/>
  <c r="B922" i="1"/>
  <c r="F926" i="1"/>
  <c r="C931" i="1"/>
  <c r="G935" i="1"/>
  <c r="D940" i="1"/>
  <c r="H944" i="1"/>
  <c r="E949" i="1"/>
  <c r="B954" i="1"/>
  <c r="F958" i="1"/>
  <c r="C963" i="1"/>
  <c r="G967" i="1"/>
  <c r="D972" i="1"/>
  <c r="H976" i="1"/>
  <c r="E981" i="1"/>
  <c r="B986" i="1"/>
  <c r="F990" i="1"/>
  <c r="C995" i="1"/>
  <c r="G999" i="1"/>
  <c r="D1004" i="1"/>
  <c r="H1008" i="1"/>
  <c r="E1013" i="1"/>
  <c r="B1018" i="1"/>
  <c r="F1022" i="1"/>
  <c r="C1027" i="1"/>
  <c r="G1031" i="1"/>
  <c r="D1036" i="1"/>
  <c r="H1040" i="1"/>
  <c r="E1045" i="1"/>
  <c r="B1050" i="1"/>
  <c r="F1054" i="1"/>
  <c r="C1059" i="1"/>
  <c r="G1063" i="1"/>
  <c r="D1068" i="1"/>
  <c r="H1072" i="1"/>
  <c r="E1077" i="1"/>
  <c r="B1082" i="1"/>
  <c r="F1086" i="1"/>
  <c r="C1091" i="1"/>
  <c r="G1095" i="1"/>
  <c r="D1100" i="1"/>
  <c r="H1104" i="1"/>
  <c r="E1109" i="1"/>
  <c r="B1114" i="1"/>
  <c r="F1118" i="1"/>
  <c r="C1123" i="1"/>
  <c r="G1127" i="1"/>
  <c r="D1132" i="1"/>
  <c r="H1136" i="1"/>
  <c r="E1141" i="1"/>
  <c r="B1146" i="1"/>
  <c r="F1150" i="1"/>
  <c r="E545" i="1"/>
  <c r="E623" i="1"/>
  <c r="B660" i="1"/>
  <c r="F696" i="1"/>
  <c r="C733" i="1"/>
  <c r="G765" i="1"/>
  <c r="B784" i="1"/>
  <c r="D802" i="1"/>
  <c r="F820" i="1"/>
  <c r="H838" i="1"/>
  <c r="C857" i="1"/>
  <c r="D869" i="1"/>
  <c r="E878" i="1"/>
  <c r="F887" i="1"/>
  <c r="G896" i="1"/>
  <c r="H905" i="1"/>
  <c r="B915" i="1"/>
  <c r="C924" i="1"/>
  <c r="D933" i="1"/>
  <c r="E942" i="1"/>
  <c r="F951" i="1"/>
  <c r="G960" i="1"/>
  <c r="H969" i="1"/>
  <c r="B979" i="1"/>
  <c r="C988" i="1"/>
  <c r="D997" i="1"/>
  <c r="E1006" i="1"/>
  <c r="F1015" i="1"/>
  <c r="G1024" i="1"/>
  <c r="H1033" i="1"/>
  <c r="B1043" i="1"/>
  <c r="C1052" i="1"/>
  <c r="D1061" i="1"/>
  <c r="E1070" i="1"/>
  <c r="F1079" i="1"/>
  <c r="G1088" i="1"/>
  <c r="H1097" i="1"/>
  <c r="B1107" i="1"/>
  <c r="C1116" i="1"/>
  <c r="D1125" i="1"/>
  <c r="E1134" i="1"/>
  <c r="F1143" i="1"/>
  <c r="G1152" i="1"/>
  <c r="E1155" i="1"/>
  <c r="G1157" i="1"/>
  <c r="B1160" i="1"/>
  <c r="D1162" i="1"/>
  <c r="F1164" i="1"/>
  <c r="H1166" i="1"/>
  <c r="C1169" i="1"/>
  <c r="E1171" i="1"/>
  <c r="G1173" i="1"/>
  <c r="B1176" i="1"/>
  <c r="D1178" i="1"/>
  <c r="F1180" i="1"/>
  <c r="H1182" i="1"/>
  <c r="C1185" i="1"/>
  <c r="E1187" i="1"/>
  <c r="G1189" i="1"/>
  <c r="B1192" i="1"/>
  <c r="D1194" i="1"/>
  <c r="F1196" i="1"/>
  <c r="H1198" i="1"/>
  <c r="C376" i="1"/>
  <c r="E378" i="1"/>
  <c r="G380" i="1"/>
  <c r="B383" i="1"/>
  <c r="D385" i="1"/>
  <c r="F387" i="1"/>
  <c r="H389" i="1"/>
  <c r="C392" i="1"/>
  <c r="E394" i="1"/>
  <c r="G396" i="1"/>
  <c r="B399" i="1"/>
  <c r="D401" i="1"/>
  <c r="F403" i="1"/>
  <c r="H405" i="1"/>
  <c r="C408" i="1"/>
  <c r="E410" i="1"/>
  <c r="G412" i="1"/>
  <c r="B415" i="1"/>
  <c r="D417" i="1"/>
  <c r="F419" i="1"/>
  <c r="H421" i="1"/>
  <c r="C424" i="1"/>
  <c r="F545" i="1"/>
  <c r="F623" i="1"/>
  <c r="C660" i="1"/>
  <c r="G696" i="1"/>
  <c r="D733" i="1"/>
  <c r="H765" i="1"/>
  <c r="C784" i="1"/>
  <c r="E802" i="1"/>
  <c r="G820" i="1"/>
  <c r="B839" i="1"/>
  <c r="D857" i="1"/>
  <c r="E869" i="1"/>
  <c r="F878" i="1"/>
  <c r="G887" i="1"/>
  <c r="H896" i="1"/>
  <c r="B906" i="1"/>
  <c r="C915" i="1"/>
  <c r="D924" i="1"/>
  <c r="E933" i="1"/>
  <c r="F942" i="1"/>
  <c r="G951" i="1"/>
  <c r="H960" i="1"/>
  <c r="B970" i="1"/>
  <c r="C979" i="1"/>
  <c r="D988" i="1"/>
  <c r="E997" i="1"/>
  <c r="F1006" i="1"/>
  <c r="G1015" i="1"/>
  <c r="H1024" i="1"/>
  <c r="B1034" i="1"/>
  <c r="C1043" i="1"/>
  <c r="D1052" i="1"/>
  <c r="E1061" i="1"/>
  <c r="F1070" i="1"/>
  <c r="G1079" i="1"/>
  <c r="H1088" i="1"/>
  <c r="B1098" i="1"/>
  <c r="C1107" i="1"/>
  <c r="D1116" i="1"/>
  <c r="E1125" i="1"/>
  <c r="F1134" i="1"/>
  <c r="G1143" i="1"/>
  <c r="H1152" i="1"/>
  <c r="F1155" i="1"/>
  <c r="H1157" i="1"/>
  <c r="C1160" i="1"/>
  <c r="E1162" i="1"/>
  <c r="G1164" i="1"/>
  <c r="B1167" i="1"/>
  <c r="D1169" i="1"/>
  <c r="F1171" i="1"/>
  <c r="H1173" i="1"/>
  <c r="C1176" i="1"/>
  <c r="E1178" i="1"/>
  <c r="G1180" i="1"/>
  <c r="B1183" i="1"/>
  <c r="D1185" i="1"/>
  <c r="F1187" i="1"/>
  <c r="H1189" i="1"/>
  <c r="C1192" i="1"/>
  <c r="E1194" i="1"/>
  <c r="G1196" i="1"/>
  <c r="B1199" i="1"/>
  <c r="D376" i="1"/>
  <c r="F378" i="1"/>
  <c r="H380" i="1"/>
  <c r="C383" i="1"/>
  <c r="E385" i="1"/>
  <c r="G387" i="1"/>
  <c r="B390" i="1"/>
  <c r="D392" i="1"/>
  <c r="F394" i="1"/>
  <c r="H396" i="1"/>
  <c r="C399" i="1"/>
  <c r="E401" i="1"/>
  <c r="G403" i="1"/>
  <c r="B406" i="1"/>
  <c r="D408" i="1"/>
  <c r="F410" i="1"/>
  <c r="H412" i="1"/>
  <c r="C415" i="1"/>
  <c r="E417" i="1"/>
  <c r="G419" i="1"/>
  <c r="B422" i="1"/>
  <c r="D424" i="1"/>
  <c r="F426" i="1"/>
  <c r="H428" i="1"/>
  <c r="C431" i="1"/>
  <c r="E433" i="1"/>
  <c r="G435" i="1"/>
  <c r="B438" i="1"/>
  <c r="E592" i="1"/>
  <c r="D678" i="1"/>
  <c r="E751" i="1"/>
  <c r="C793" i="1"/>
  <c r="G829" i="1"/>
  <c r="C864" i="1"/>
  <c r="B883" i="1"/>
  <c r="D901" i="1"/>
  <c r="F919" i="1"/>
  <c r="H937" i="1"/>
  <c r="C956" i="1"/>
  <c r="E974" i="1"/>
  <c r="G992" i="1"/>
  <c r="B1011" i="1"/>
  <c r="D1029" i="1"/>
  <c r="F1047" i="1"/>
  <c r="H1065" i="1"/>
  <c r="C1084" i="1"/>
  <c r="E1102" i="1"/>
  <c r="G1120" i="1"/>
  <c r="B1139" i="1"/>
  <c r="D1154" i="1"/>
  <c r="H1158" i="1"/>
  <c r="E1163" i="1"/>
  <c r="B1168" i="1"/>
  <c r="F1172" i="1"/>
  <c r="C1177" i="1"/>
  <c r="G1181" i="1"/>
  <c r="D1186" i="1"/>
  <c r="H1190" i="1"/>
  <c r="E1195" i="1"/>
  <c r="B1200" i="1"/>
  <c r="F379" i="1"/>
  <c r="C384" i="1"/>
  <c r="G388" i="1"/>
  <c r="D393" i="1"/>
  <c r="H397" i="1"/>
  <c r="E402" i="1"/>
  <c r="B407" i="1"/>
  <c r="F411" i="1"/>
  <c r="C416" i="1"/>
  <c r="G420" i="1"/>
  <c r="D425" i="1"/>
  <c r="G427" i="1"/>
  <c r="B431" i="1"/>
  <c r="E434" i="1"/>
  <c r="H436" i="1"/>
  <c r="C440" i="1"/>
  <c r="E442" i="1"/>
  <c r="H375" i="1"/>
  <c r="C374" i="1"/>
  <c r="C372" i="1"/>
  <c r="F370" i="1"/>
  <c r="G368" i="1"/>
  <c r="G366" i="1"/>
  <c r="D365" i="1"/>
  <c r="E363" i="1"/>
  <c r="J363" i="1" s="1"/>
  <c r="E361" i="1"/>
  <c r="J361" i="1" s="1"/>
  <c r="H359" i="1"/>
  <c r="C358" i="1"/>
  <c r="F356" i="1"/>
  <c r="D355" i="1"/>
  <c r="H353" i="1"/>
  <c r="F352" i="1"/>
  <c r="D351" i="1"/>
  <c r="H349" i="1"/>
  <c r="F348" i="1"/>
  <c r="D347" i="1"/>
  <c r="H345" i="1"/>
  <c r="F344" i="1"/>
  <c r="D343" i="1"/>
  <c r="H341" i="1"/>
  <c r="F340" i="1"/>
  <c r="D339" i="1"/>
  <c r="H337" i="1"/>
  <c r="F336" i="1"/>
  <c r="D335" i="1"/>
  <c r="H333" i="1"/>
  <c r="F332" i="1"/>
  <c r="D331" i="1"/>
  <c r="H329" i="1"/>
  <c r="F328" i="1"/>
  <c r="D327" i="1"/>
  <c r="H325" i="1"/>
  <c r="F324" i="1"/>
  <c r="D323" i="1"/>
  <c r="H321" i="1"/>
  <c r="F320" i="1"/>
  <c r="D319" i="1"/>
  <c r="H317" i="1"/>
  <c r="F316" i="1"/>
  <c r="D315" i="1"/>
  <c r="H313" i="1"/>
  <c r="F312" i="1"/>
  <c r="D311" i="1"/>
  <c r="H309" i="1"/>
  <c r="F308" i="1"/>
  <c r="D307" i="1"/>
  <c r="H305" i="1"/>
  <c r="F304" i="1"/>
  <c r="D303" i="1"/>
  <c r="H301" i="1"/>
  <c r="F300" i="1"/>
  <c r="D299" i="1"/>
  <c r="H297" i="1"/>
  <c r="F296" i="1"/>
  <c r="D295" i="1"/>
  <c r="H293" i="1"/>
  <c r="F292" i="1"/>
  <c r="D291" i="1"/>
  <c r="H289" i="1"/>
  <c r="F288" i="1"/>
  <c r="D287" i="1"/>
  <c r="H285" i="1"/>
  <c r="F284" i="1"/>
  <c r="D283" i="1"/>
  <c r="C282" i="1"/>
  <c r="D281" i="1"/>
  <c r="F280" i="1"/>
  <c r="H279" i="1"/>
  <c r="D279" i="1"/>
  <c r="F278" i="1"/>
  <c r="H277" i="1"/>
  <c r="D277" i="1"/>
  <c r="F276" i="1"/>
  <c r="H275" i="1"/>
  <c r="D275" i="1"/>
  <c r="F274" i="1"/>
  <c r="H273" i="1"/>
  <c r="D273" i="1"/>
  <c r="F272" i="1"/>
  <c r="H271" i="1"/>
  <c r="D271" i="1"/>
  <c r="F270" i="1"/>
  <c r="H269" i="1"/>
  <c r="D269" i="1"/>
  <c r="F268" i="1"/>
  <c r="H267" i="1"/>
  <c r="D267" i="1"/>
  <c r="F266" i="1"/>
  <c r="H265" i="1"/>
  <c r="D265" i="1"/>
  <c r="F264" i="1"/>
  <c r="H263" i="1"/>
  <c r="D263" i="1"/>
  <c r="F262" i="1"/>
  <c r="H261" i="1"/>
  <c r="D261" i="1"/>
  <c r="F260" i="1"/>
  <c r="H259" i="1"/>
  <c r="D259" i="1"/>
  <c r="F258" i="1"/>
  <c r="H257" i="1"/>
  <c r="D257" i="1"/>
  <c r="F256" i="1"/>
  <c r="H255" i="1"/>
  <c r="D255" i="1"/>
  <c r="F254" i="1"/>
  <c r="H253" i="1"/>
  <c r="D253" i="1"/>
  <c r="F252" i="1"/>
  <c r="H251" i="1"/>
  <c r="D251" i="1"/>
  <c r="F250" i="1"/>
  <c r="H249" i="1"/>
  <c r="D249" i="1"/>
  <c r="F248" i="1"/>
  <c r="H247" i="1"/>
  <c r="D247" i="1"/>
  <c r="F246" i="1"/>
  <c r="F592" i="1"/>
  <c r="E678" i="1"/>
  <c r="F751" i="1"/>
  <c r="D793" i="1"/>
  <c r="H829" i="1"/>
  <c r="D864" i="1"/>
  <c r="C883" i="1"/>
  <c r="E901" i="1"/>
  <c r="G919" i="1"/>
  <c r="B938" i="1"/>
  <c r="D956" i="1"/>
  <c r="F974" i="1"/>
  <c r="H992" i="1"/>
  <c r="C1011" i="1"/>
  <c r="E1029" i="1"/>
  <c r="G1047" i="1"/>
  <c r="B1066" i="1"/>
  <c r="D1084" i="1"/>
  <c r="F1102" i="1"/>
  <c r="H1120" i="1"/>
  <c r="C1139" i="1"/>
  <c r="E1154" i="1"/>
  <c r="B1159" i="1"/>
  <c r="F1163" i="1"/>
  <c r="C1168" i="1"/>
  <c r="G1172" i="1"/>
  <c r="D1177" i="1"/>
  <c r="H1181" i="1"/>
  <c r="E1186" i="1"/>
  <c r="B1191" i="1"/>
  <c r="F1195" i="1"/>
  <c r="C1200" i="1"/>
  <c r="G379" i="1"/>
  <c r="D384" i="1"/>
  <c r="H388" i="1"/>
  <c r="E393" i="1"/>
  <c r="B398" i="1"/>
  <c r="F402" i="1"/>
  <c r="C407" i="1"/>
  <c r="G411" i="1"/>
  <c r="D416" i="1"/>
  <c r="H420" i="1"/>
  <c r="E425" i="1"/>
  <c r="G428" i="1"/>
  <c r="C432" i="1"/>
  <c r="F434" i="1"/>
  <c r="H437" i="1"/>
  <c r="D440" i="1"/>
  <c r="F442" i="1"/>
  <c r="E375" i="1"/>
  <c r="J375" i="1" s="1"/>
  <c r="E373" i="1"/>
  <c r="J373" i="1" s="1"/>
  <c r="H371" i="1"/>
  <c r="C370" i="1"/>
  <c r="C368" i="1"/>
  <c r="F366" i="1"/>
  <c r="G364" i="1"/>
  <c r="G362" i="1"/>
  <c r="D361" i="1"/>
  <c r="E359" i="1"/>
  <c r="J359" i="1" s="1"/>
  <c r="E357" i="1"/>
  <c r="J357" i="1" s="1"/>
  <c r="C356" i="1"/>
  <c r="G354" i="1"/>
  <c r="E353" i="1"/>
  <c r="J353" i="1" s="1"/>
  <c r="C352" i="1"/>
  <c r="G350" i="1"/>
  <c r="E349" i="1"/>
  <c r="J349" i="1" s="1"/>
  <c r="C348" i="1"/>
  <c r="G346" i="1"/>
  <c r="E345" i="1"/>
  <c r="J345" i="1" s="1"/>
  <c r="C344" i="1"/>
  <c r="G342" i="1"/>
  <c r="E341" i="1"/>
  <c r="J341" i="1" s="1"/>
  <c r="C340" i="1"/>
  <c r="G338" i="1"/>
  <c r="E337" i="1"/>
  <c r="J337" i="1" s="1"/>
  <c r="C336" i="1"/>
  <c r="G334" i="1"/>
  <c r="E333" i="1"/>
  <c r="J333" i="1" s="1"/>
  <c r="C332" i="1"/>
  <c r="G330" i="1"/>
  <c r="E329" i="1"/>
  <c r="J329" i="1" s="1"/>
  <c r="C328" i="1"/>
  <c r="G326" i="1"/>
  <c r="E325" i="1"/>
  <c r="J325" i="1" s="1"/>
  <c r="C324" i="1"/>
  <c r="G322" i="1"/>
  <c r="E321" i="1"/>
  <c r="J321" i="1" s="1"/>
  <c r="C320" i="1"/>
  <c r="G318" i="1"/>
  <c r="E317" i="1"/>
  <c r="J317" i="1" s="1"/>
  <c r="C316" i="1"/>
  <c r="G314" i="1"/>
  <c r="E313" i="1"/>
  <c r="J313" i="1" s="1"/>
  <c r="C312" i="1"/>
  <c r="G310" i="1"/>
  <c r="E309" i="1"/>
  <c r="J309" i="1" s="1"/>
  <c r="C308" i="1"/>
  <c r="G306" i="1"/>
  <c r="E305" i="1"/>
  <c r="J305" i="1" s="1"/>
  <c r="C304" i="1"/>
  <c r="G302" i="1"/>
  <c r="E301" i="1"/>
  <c r="J301" i="1" s="1"/>
  <c r="C300" i="1"/>
  <c r="G298" i="1"/>
  <c r="E297" i="1"/>
  <c r="J297" i="1" s="1"/>
  <c r="C296" i="1"/>
  <c r="G294" i="1"/>
  <c r="E293" i="1"/>
  <c r="J293" i="1" s="1"/>
  <c r="C292" i="1"/>
  <c r="G290" i="1"/>
  <c r="E289" i="1"/>
  <c r="J289" i="1" s="1"/>
  <c r="C288" i="1"/>
  <c r="G286" i="1"/>
  <c r="E285" i="1"/>
  <c r="J285" i="1" s="1"/>
  <c r="C284" i="1"/>
  <c r="G282" i="1"/>
  <c r="H281" i="1"/>
  <c r="C281" i="1"/>
  <c r="E280" i="1"/>
  <c r="J280" i="1" s="1"/>
  <c r="G279" i="1"/>
  <c r="C279" i="1"/>
  <c r="E278" i="1"/>
  <c r="J278" i="1" s="1"/>
  <c r="G277" i="1"/>
  <c r="C277" i="1"/>
  <c r="E276" i="1"/>
  <c r="J276" i="1" s="1"/>
  <c r="G275" i="1"/>
  <c r="C275" i="1"/>
  <c r="E274" i="1"/>
  <c r="J274" i="1" s="1"/>
  <c r="G273" i="1"/>
  <c r="C273" i="1"/>
  <c r="E272" i="1"/>
  <c r="J272" i="1" s="1"/>
  <c r="G271" i="1"/>
  <c r="C271" i="1"/>
  <c r="E270" i="1"/>
  <c r="J270" i="1" s="1"/>
  <c r="G269" i="1"/>
  <c r="C269" i="1"/>
  <c r="E268" i="1"/>
  <c r="J268" i="1" s="1"/>
  <c r="G267" i="1"/>
  <c r="C267" i="1"/>
  <c r="E266" i="1"/>
  <c r="J266" i="1" s="1"/>
  <c r="G265" i="1"/>
  <c r="C265" i="1"/>
  <c r="E264" i="1"/>
  <c r="J264" i="1" s="1"/>
  <c r="G263" i="1"/>
  <c r="C263" i="1"/>
  <c r="E262" i="1"/>
  <c r="J262" i="1" s="1"/>
  <c r="G261" i="1"/>
  <c r="C261" i="1"/>
  <c r="E260" i="1"/>
  <c r="J260" i="1" s="1"/>
  <c r="G259" i="1"/>
  <c r="C259" i="1"/>
  <c r="E258" i="1"/>
  <c r="J258" i="1" s="1"/>
  <c r="G257" i="1"/>
  <c r="C257" i="1"/>
  <c r="E256" i="1"/>
  <c r="J256" i="1" s="1"/>
  <c r="G255" i="1"/>
  <c r="C255" i="1"/>
  <c r="E254" i="1"/>
  <c r="J254" i="1" s="1"/>
  <c r="G253" i="1"/>
  <c r="C253" i="1"/>
  <c r="E252" i="1"/>
  <c r="J252" i="1" s="1"/>
  <c r="G251" i="1"/>
  <c r="C251" i="1"/>
  <c r="E250" i="1"/>
  <c r="J250" i="1" s="1"/>
  <c r="G249" i="1"/>
  <c r="C249" i="1"/>
  <c r="E248" i="1"/>
  <c r="J248" i="1" s="1"/>
  <c r="G247" i="1"/>
  <c r="C247" i="1"/>
  <c r="E246" i="1"/>
  <c r="J246" i="1" s="1"/>
  <c r="B439" i="1"/>
  <c r="D432" i="1"/>
  <c r="E426" i="1"/>
  <c r="E418" i="1"/>
  <c r="D409" i="1"/>
  <c r="C400" i="1"/>
  <c r="B391" i="1"/>
  <c r="H381" i="1"/>
  <c r="G1197" i="1"/>
  <c r="F1188" i="1"/>
  <c r="E1179" i="1"/>
  <c r="D1170" i="1"/>
  <c r="C1161" i="1"/>
  <c r="C1148" i="1"/>
  <c r="F1111" i="1"/>
  <c r="B1075" i="1"/>
  <c r="E1038" i="1"/>
  <c r="H1001" i="1"/>
  <c r="D965" i="1"/>
  <c r="G928" i="1"/>
  <c r="C892" i="1"/>
  <c r="B848" i="1"/>
  <c r="H774" i="1"/>
  <c r="G641" i="1"/>
  <c r="H357" i="1"/>
  <c r="D359" i="1"/>
  <c r="F360" i="1"/>
  <c r="H361" i="1"/>
  <c r="D363" i="1"/>
  <c r="F364" i="1"/>
  <c r="H365" i="1"/>
  <c r="D367" i="1"/>
  <c r="F368" i="1"/>
  <c r="H369" i="1"/>
  <c r="D371" i="1"/>
  <c r="F372" i="1"/>
  <c r="H373" i="1"/>
  <c r="D375" i="1"/>
  <c r="F79" i="1"/>
  <c r="B442" i="1"/>
  <c r="H440" i="1"/>
  <c r="G439" i="1"/>
  <c r="F438" i="1"/>
  <c r="E437" i="1"/>
  <c r="D436" i="1"/>
  <c r="C435" i="1"/>
  <c r="B434" i="1"/>
  <c r="H432" i="1"/>
  <c r="G431" i="1"/>
  <c r="F430" i="1"/>
  <c r="E429" i="1"/>
  <c r="D428" i="1"/>
  <c r="C427" i="1"/>
  <c r="B426" i="1"/>
  <c r="H424" i="1"/>
  <c r="G423" i="1"/>
  <c r="F422" i="1"/>
  <c r="E421" i="1"/>
  <c r="D420" i="1"/>
  <c r="C419" i="1"/>
  <c r="B418" i="1"/>
  <c r="H416" i="1"/>
  <c r="G415" i="1"/>
  <c r="F414" i="1"/>
  <c r="E413" i="1"/>
  <c r="D412" i="1"/>
  <c r="C411" i="1"/>
  <c r="B410" i="1"/>
  <c r="H408" i="1"/>
  <c r="G407" i="1"/>
  <c r="F406" i="1"/>
  <c r="E405" i="1"/>
  <c r="D404" i="1"/>
  <c r="C403" i="1"/>
  <c r="B402" i="1"/>
  <c r="H400" i="1"/>
  <c r="G399" i="1"/>
  <c r="F398" i="1"/>
  <c r="E397" i="1"/>
  <c r="D396" i="1"/>
  <c r="C395" i="1"/>
  <c r="B394" i="1"/>
  <c r="H392" i="1"/>
  <c r="G391" i="1"/>
  <c r="F390" i="1"/>
  <c r="E389" i="1"/>
  <c r="D388" i="1"/>
  <c r="C387" i="1"/>
  <c r="B386" i="1"/>
  <c r="H384" i="1"/>
  <c r="G383" i="1"/>
  <c r="F382" i="1"/>
  <c r="E381" i="1"/>
  <c r="D380" i="1"/>
  <c r="C379" i="1"/>
  <c r="B378" i="1"/>
  <c r="H376" i="1"/>
  <c r="G1200" i="1"/>
  <c r="F1199" i="1"/>
  <c r="E1198" i="1"/>
  <c r="D1197" i="1"/>
  <c r="C1196" i="1"/>
  <c r="B1195" i="1"/>
  <c r="H1193" i="1"/>
  <c r="G1192" i="1"/>
  <c r="F1191" i="1"/>
  <c r="E1190" i="1"/>
  <c r="D1189" i="1"/>
  <c r="C1188" i="1"/>
  <c r="B1187" i="1"/>
  <c r="H1185" i="1"/>
  <c r="G1184" i="1"/>
  <c r="F1183" i="1"/>
  <c r="E1182" i="1"/>
  <c r="D1181" i="1"/>
  <c r="C1180" i="1"/>
  <c r="B1179" i="1"/>
  <c r="H1177" i="1"/>
  <c r="G1176" i="1"/>
  <c r="F1175" i="1"/>
  <c r="E1174" i="1"/>
  <c r="D1173" i="1"/>
  <c r="C1172" i="1"/>
  <c r="B1171" i="1"/>
  <c r="H1169" i="1"/>
  <c r="G1168" i="1"/>
  <c r="F1167" i="1"/>
  <c r="E1166" i="1"/>
  <c r="D1165" i="1"/>
  <c r="C1164" i="1"/>
  <c r="B1163" i="1"/>
  <c r="H1161" i="1"/>
  <c r="G1160" i="1"/>
  <c r="F1159" i="1"/>
  <c r="E1158" i="1"/>
  <c r="D1157" i="1"/>
  <c r="C1156" i="1"/>
  <c r="B1155" i="1"/>
  <c r="H1153" i="1"/>
  <c r="G1151" i="1"/>
  <c r="E1149" i="1"/>
  <c r="C1147" i="1"/>
  <c r="H1144" i="1"/>
  <c r="F1142" i="1"/>
  <c r="D1140" i="1"/>
  <c r="B1138" i="1"/>
  <c r="G1135" i="1"/>
  <c r="E1133" i="1"/>
  <c r="C1131" i="1"/>
  <c r="H1128" i="1"/>
  <c r="F1126" i="1"/>
  <c r="D1124" i="1"/>
  <c r="B1122" i="1"/>
  <c r="G1119" i="1"/>
  <c r="E1117" i="1"/>
  <c r="C1115" i="1"/>
  <c r="H1112" i="1"/>
  <c r="F1110" i="1"/>
  <c r="D1108" i="1"/>
  <c r="B1106" i="1"/>
  <c r="G1103" i="1"/>
  <c r="E1101" i="1"/>
  <c r="C1099" i="1"/>
  <c r="H1096" i="1"/>
  <c r="F1094" i="1"/>
  <c r="D1092" i="1"/>
  <c r="B1090" i="1"/>
  <c r="G1087" i="1"/>
  <c r="E1085" i="1"/>
  <c r="C1083" i="1"/>
  <c r="H1080" i="1"/>
  <c r="F1078" i="1"/>
  <c r="D1076" i="1"/>
  <c r="B1074" i="1"/>
  <c r="G1071" i="1"/>
  <c r="E1069" i="1"/>
  <c r="C1067" i="1"/>
  <c r="H1064" i="1"/>
  <c r="F1062" i="1"/>
  <c r="D1060" i="1"/>
  <c r="B1058" i="1"/>
  <c r="G1055" i="1"/>
  <c r="E1053" i="1"/>
  <c r="C1051" i="1"/>
  <c r="H1048" i="1"/>
  <c r="F1046" i="1"/>
  <c r="D1044" i="1"/>
  <c r="B1042" i="1"/>
  <c r="G1039" i="1"/>
  <c r="E1037" i="1"/>
  <c r="C1035" i="1"/>
  <c r="H1032" i="1"/>
  <c r="F1030" i="1"/>
  <c r="D1028" i="1"/>
  <c r="B1026" i="1"/>
  <c r="G1023" i="1"/>
  <c r="E1021" i="1"/>
  <c r="C1019" i="1"/>
  <c r="H1016" i="1"/>
  <c r="F1014" i="1"/>
  <c r="D1012" i="1"/>
  <c r="B1010" i="1"/>
  <c r="G1007" i="1"/>
  <c r="E1005" i="1"/>
  <c r="C1003" i="1"/>
  <c r="H1000" i="1"/>
  <c r="F998" i="1"/>
  <c r="D996" i="1"/>
  <c r="B994" i="1"/>
  <c r="G991" i="1"/>
  <c r="E989" i="1"/>
  <c r="C987" i="1"/>
  <c r="H984" i="1"/>
  <c r="F982" i="1"/>
  <c r="D980" i="1"/>
  <c r="B978" i="1"/>
  <c r="G975" i="1"/>
  <c r="E973" i="1"/>
  <c r="C971" i="1"/>
  <c r="H968" i="1"/>
  <c r="F966" i="1"/>
  <c r="D964" i="1"/>
  <c r="B962" i="1"/>
  <c r="G959" i="1"/>
  <c r="E957" i="1"/>
  <c r="C955" i="1"/>
  <c r="H952" i="1"/>
  <c r="F950" i="1"/>
  <c r="D948" i="1"/>
  <c r="B946" i="1"/>
  <c r="G943" i="1"/>
  <c r="E941" i="1"/>
  <c r="C939" i="1"/>
  <c r="H936" i="1"/>
  <c r="F934" i="1"/>
  <c r="D932" i="1"/>
  <c r="B930" i="1"/>
  <c r="G927" i="1"/>
  <c r="E925" i="1"/>
  <c r="C923" i="1"/>
  <c r="H920" i="1"/>
  <c r="F918" i="1"/>
  <c r="D916" i="1"/>
  <c r="B914" i="1"/>
  <c r="G911" i="1"/>
  <c r="E909" i="1"/>
  <c r="C907" i="1"/>
  <c r="H904" i="1"/>
  <c r="F902" i="1"/>
  <c r="D900" i="1"/>
  <c r="B898" i="1"/>
  <c r="G895" i="1"/>
  <c r="E893" i="1"/>
  <c r="C891" i="1"/>
  <c r="H888" i="1"/>
  <c r="F886" i="1"/>
  <c r="D884" i="1"/>
  <c r="B882" i="1"/>
  <c r="G879" i="1"/>
  <c r="E877" i="1"/>
  <c r="C875" i="1"/>
  <c r="H872" i="1"/>
  <c r="F870" i="1"/>
  <c r="D868" i="1"/>
  <c r="H865" i="1"/>
  <c r="H862" i="1"/>
  <c r="F859" i="1"/>
  <c r="B855" i="1"/>
  <c r="E850" i="1"/>
  <c r="H845" i="1"/>
  <c r="D841" i="1"/>
  <c r="G836" i="1"/>
  <c r="C832" i="1"/>
  <c r="F827" i="1"/>
  <c r="B823" i="1"/>
  <c r="E818" i="1"/>
  <c r="H813" i="1"/>
  <c r="D809" i="1"/>
  <c r="G804" i="1"/>
  <c r="C800" i="1"/>
  <c r="F795" i="1"/>
  <c r="B791" i="1"/>
  <c r="E786" i="1"/>
  <c r="H781" i="1"/>
  <c r="D777" i="1"/>
  <c r="G772" i="1"/>
  <c r="C768" i="1"/>
  <c r="F763" i="1"/>
  <c r="C756" i="1"/>
  <c r="B747" i="1"/>
  <c r="H737" i="1"/>
  <c r="G728" i="1"/>
  <c r="F719" i="1"/>
  <c r="E710" i="1"/>
  <c r="D701" i="1"/>
  <c r="C692" i="1"/>
  <c r="B683" i="1"/>
  <c r="H673" i="1"/>
  <c r="G664" i="1"/>
  <c r="F655" i="1"/>
  <c r="E646" i="1"/>
  <c r="D637" i="1"/>
  <c r="C628" i="1"/>
  <c r="H618" i="1"/>
  <c r="G601" i="1"/>
  <c r="E583" i="1"/>
  <c r="G563" i="1"/>
  <c r="D527" i="1"/>
  <c r="B79" i="1"/>
  <c r="B1213" i="1"/>
  <c r="F1213" i="1"/>
  <c r="C1214" i="1"/>
  <c r="G1214" i="1"/>
  <c r="D1215" i="1"/>
  <c r="H1215" i="1"/>
  <c r="E1216" i="1"/>
  <c r="B1217" i="1"/>
  <c r="F1217" i="1"/>
  <c r="C1201" i="1"/>
  <c r="G1201" i="1"/>
  <c r="D1202" i="1"/>
  <c r="H1202" i="1"/>
  <c r="E1203" i="1"/>
  <c r="B1204" i="1"/>
  <c r="F1204" i="1"/>
  <c r="C1205" i="1"/>
  <c r="G1205" i="1"/>
  <c r="D1206" i="1"/>
  <c r="H1206" i="1"/>
  <c r="E1207" i="1"/>
  <c r="B1208" i="1"/>
  <c r="F1208" i="1"/>
  <c r="C1209" i="1"/>
  <c r="G1209" i="1"/>
  <c r="D1210" i="1"/>
  <c r="H1210" i="1"/>
  <c r="E1211" i="1"/>
  <c r="B1212" i="1"/>
  <c r="F1212" i="1"/>
  <c r="C443" i="1"/>
  <c r="G443" i="1"/>
  <c r="D444" i="1"/>
  <c r="H444" i="1"/>
  <c r="E445" i="1"/>
  <c r="B446" i="1"/>
  <c r="F446" i="1"/>
  <c r="C447" i="1"/>
  <c r="G447" i="1"/>
  <c r="D448" i="1"/>
  <c r="H448" i="1"/>
  <c r="E449" i="1"/>
  <c r="B450" i="1"/>
  <c r="F450" i="1"/>
  <c r="C451" i="1"/>
  <c r="G451" i="1"/>
  <c r="D452" i="1"/>
  <c r="H452" i="1"/>
  <c r="E453" i="1"/>
  <c r="B454" i="1"/>
  <c r="F454" i="1"/>
  <c r="C455" i="1"/>
  <c r="G455" i="1"/>
  <c r="D456" i="1"/>
  <c r="H456" i="1"/>
  <c r="E457" i="1"/>
  <c r="B458" i="1"/>
  <c r="F458" i="1"/>
  <c r="C459" i="1"/>
  <c r="G459" i="1"/>
  <c r="D460" i="1"/>
  <c r="H460" i="1"/>
  <c r="E461" i="1"/>
  <c r="B462" i="1"/>
  <c r="F462" i="1"/>
  <c r="C463" i="1"/>
  <c r="G463" i="1"/>
  <c r="D464" i="1"/>
  <c r="H464" i="1"/>
  <c r="E465" i="1"/>
  <c r="B466" i="1"/>
  <c r="F466" i="1"/>
  <c r="C467" i="1"/>
  <c r="G467" i="1"/>
  <c r="D468" i="1"/>
  <c r="H468" i="1"/>
  <c r="E469" i="1"/>
  <c r="B470" i="1"/>
  <c r="F470" i="1"/>
  <c r="C471" i="1"/>
  <c r="G471" i="1"/>
  <c r="D472" i="1"/>
  <c r="H472" i="1"/>
  <c r="E473" i="1"/>
  <c r="B474" i="1"/>
  <c r="C1213" i="1"/>
  <c r="G1213" i="1"/>
  <c r="D1214" i="1"/>
  <c r="H1214" i="1"/>
  <c r="E1215" i="1"/>
  <c r="B1216" i="1"/>
  <c r="F1216" i="1"/>
  <c r="C1217" i="1"/>
  <c r="G1217" i="1"/>
  <c r="D1201" i="1"/>
  <c r="H1201" i="1"/>
  <c r="E1202" i="1"/>
  <c r="B1203" i="1"/>
  <c r="F1203" i="1"/>
  <c r="C1204" i="1"/>
  <c r="G1204" i="1"/>
  <c r="D1205" i="1"/>
  <c r="H1205" i="1"/>
  <c r="E1206" i="1"/>
  <c r="B1207" i="1"/>
  <c r="F1207" i="1"/>
  <c r="C1208" i="1"/>
  <c r="G1208" i="1"/>
  <c r="D1209" i="1"/>
  <c r="H1209" i="1"/>
  <c r="E1210" i="1"/>
  <c r="B1211" i="1"/>
  <c r="F1211" i="1"/>
  <c r="C1212" i="1"/>
  <c r="G1212" i="1"/>
  <c r="D443" i="1"/>
  <c r="H443" i="1"/>
  <c r="E444" i="1"/>
  <c r="B445" i="1"/>
  <c r="F445" i="1"/>
  <c r="C446" i="1"/>
  <c r="G446" i="1"/>
  <c r="D447" i="1"/>
  <c r="H447" i="1"/>
  <c r="E448" i="1"/>
  <c r="B449" i="1"/>
  <c r="F449" i="1"/>
  <c r="C450" i="1"/>
  <c r="G450" i="1"/>
  <c r="D451" i="1"/>
  <c r="H451" i="1"/>
  <c r="E452" i="1"/>
  <c r="B453" i="1"/>
  <c r="F453" i="1"/>
  <c r="C454" i="1"/>
  <c r="G454" i="1"/>
  <c r="D455" i="1"/>
  <c r="H455" i="1"/>
  <c r="E456" i="1"/>
  <c r="B457" i="1"/>
  <c r="F457" i="1"/>
  <c r="C458" i="1"/>
  <c r="G458" i="1"/>
  <c r="D459" i="1"/>
  <c r="H459" i="1"/>
  <c r="E460" i="1"/>
  <c r="B461" i="1"/>
  <c r="F461" i="1"/>
  <c r="C462" i="1"/>
  <c r="G462" i="1"/>
  <c r="D463" i="1"/>
  <c r="H463" i="1"/>
  <c r="E464" i="1"/>
  <c r="B465" i="1"/>
  <c r="F465" i="1"/>
  <c r="C466" i="1"/>
  <c r="G466" i="1"/>
  <c r="D467" i="1"/>
  <c r="H467" i="1"/>
  <c r="E468" i="1"/>
  <c r="B469" i="1"/>
  <c r="F469" i="1"/>
  <c r="C470" i="1"/>
  <c r="G470" i="1"/>
  <c r="D471" i="1"/>
  <c r="H471" i="1"/>
  <c r="E472" i="1"/>
  <c r="B473" i="1"/>
  <c r="F473" i="1"/>
  <c r="D1213" i="1"/>
  <c r="E1214" i="1"/>
  <c r="F1215" i="1"/>
  <c r="G1216" i="1"/>
  <c r="H1217" i="1"/>
  <c r="B1202" i="1"/>
  <c r="C1203" i="1"/>
  <c r="D1204" i="1"/>
  <c r="E1205" i="1"/>
  <c r="F1206" i="1"/>
  <c r="G1207" i="1"/>
  <c r="H1208" i="1"/>
  <c r="B1210" i="1"/>
  <c r="C1211" i="1"/>
  <c r="D1212" i="1"/>
  <c r="E443" i="1"/>
  <c r="F444" i="1"/>
  <c r="G445" i="1"/>
  <c r="H446" i="1"/>
  <c r="B448" i="1"/>
  <c r="C449" i="1"/>
  <c r="D450" i="1"/>
  <c r="E451" i="1"/>
  <c r="F452" i="1"/>
  <c r="G453" i="1"/>
  <c r="H454" i="1"/>
  <c r="B456" i="1"/>
  <c r="C457" i="1"/>
  <c r="D458" i="1"/>
  <c r="E459" i="1"/>
  <c r="F460" i="1"/>
  <c r="G461" i="1"/>
  <c r="H462" i="1"/>
  <c r="B464" i="1"/>
  <c r="C465" i="1"/>
  <c r="D466" i="1"/>
  <c r="E467" i="1"/>
  <c r="F468" i="1"/>
  <c r="G469" i="1"/>
  <c r="H470" i="1"/>
  <c r="B472" i="1"/>
  <c r="C473" i="1"/>
  <c r="C474" i="1"/>
  <c r="G474" i="1"/>
  <c r="D475" i="1"/>
  <c r="H475" i="1"/>
  <c r="E476" i="1"/>
  <c r="B477" i="1"/>
  <c r="F477" i="1"/>
  <c r="C478" i="1"/>
  <c r="G478" i="1"/>
  <c r="D479" i="1"/>
  <c r="H479" i="1"/>
  <c r="E480" i="1"/>
  <c r="B481" i="1"/>
  <c r="F481" i="1"/>
  <c r="C482" i="1"/>
  <c r="G482" i="1"/>
  <c r="D483" i="1"/>
  <c r="H483" i="1"/>
  <c r="E484" i="1"/>
  <c r="B485" i="1"/>
  <c r="F485" i="1"/>
  <c r="C486" i="1"/>
  <c r="G486" i="1"/>
  <c r="D487" i="1"/>
  <c r="H487" i="1"/>
  <c r="E488" i="1"/>
  <c r="B489" i="1"/>
  <c r="F489" i="1"/>
  <c r="C490" i="1"/>
  <c r="G490" i="1"/>
  <c r="E1213" i="1"/>
  <c r="F1214" i="1"/>
  <c r="G1215" i="1"/>
  <c r="H1216" i="1"/>
  <c r="B1201" i="1"/>
  <c r="C1202" i="1"/>
  <c r="D1203" i="1"/>
  <c r="E1204" i="1"/>
  <c r="F1205" i="1"/>
  <c r="G1206" i="1"/>
  <c r="H1207" i="1"/>
  <c r="B1209" i="1"/>
  <c r="C1210" i="1"/>
  <c r="D1211" i="1"/>
  <c r="E1212" i="1"/>
  <c r="F443" i="1"/>
  <c r="G444" i="1"/>
  <c r="H445" i="1"/>
  <c r="B447" i="1"/>
  <c r="C448" i="1"/>
  <c r="D449" i="1"/>
  <c r="E450" i="1"/>
  <c r="F451" i="1"/>
  <c r="G452" i="1"/>
  <c r="H453" i="1"/>
  <c r="B455" i="1"/>
  <c r="C456" i="1"/>
  <c r="D457" i="1"/>
  <c r="E458" i="1"/>
  <c r="F459" i="1"/>
  <c r="G460" i="1"/>
  <c r="H461" i="1"/>
  <c r="B463" i="1"/>
  <c r="C464" i="1"/>
  <c r="D465" i="1"/>
  <c r="E466" i="1"/>
  <c r="F467" i="1"/>
  <c r="G468" i="1"/>
  <c r="H469" i="1"/>
  <c r="B471" i="1"/>
  <c r="C472" i="1"/>
  <c r="D473" i="1"/>
  <c r="D474" i="1"/>
  <c r="H474" i="1"/>
  <c r="E475" i="1"/>
  <c r="B476" i="1"/>
  <c r="F476" i="1"/>
  <c r="C477" i="1"/>
  <c r="G477" i="1"/>
  <c r="D478" i="1"/>
  <c r="H478" i="1"/>
  <c r="E479" i="1"/>
  <c r="B480" i="1"/>
  <c r="F480" i="1"/>
  <c r="C481" i="1"/>
  <c r="G481" i="1"/>
  <c r="D482" i="1"/>
  <c r="H482" i="1"/>
  <c r="E483" i="1"/>
  <c r="B484" i="1"/>
  <c r="F484" i="1"/>
  <c r="C485" i="1"/>
  <c r="G485" i="1"/>
  <c r="D486" i="1"/>
  <c r="H486" i="1"/>
  <c r="E487" i="1"/>
  <c r="B488" i="1"/>
  <c r="F488" i="1"/>
  <c r="C489" i="1"/>
  <c r="G489" i="1"/>
  <c r="D490" i="1"/>
  <c r="H490" i="1"/>
  <c r="E491" i="1"/>
  <c r="B492" i="1"/>
  <c r="F492" i="1"/>
  <c r="C493" i="1"/>
  <c r="G493" i="1"/>
  <c r="D494" i="1"/>
  <c r="H494" i="1"/>
  <c r="E495" i="1"/>
  <c r="B496" i="1"/>
  <c r="F496" i="1"/>
  <c r="C497" i="1"/>
  <c r="G497" i="1"/>
  <c r="D498" i="1"/>
  <c r="H1213" i="1"/>
  <c r="C1216" i="1"/>
  <c r="E1201" i="1"/>
  <c r="G1203" i="1"/>
  <c r="B1206" i="1"/>
  <c r="D1208" i="1"/>
  <c r="F1210" i="1"/>
  <c r="H1212" i="1"/>
  <c r="C445" i="1"/>
  <c r="E447" i="1"/>
  <c r="G449" i="1"/>
  <c r="B452" i="1"/>
  <c r="D454" i="1"/>
  <c r="F456" i="1"/>
  <c r="H458" i="1"/>
  <c r="C461" i="1"/>
  <c r="E463" i="1"/>
  <c r="G465" i="1"/>
  <c r="B468" i="1"/>
  <c r="D470" i="1"/>
  <c r="F472" i="1"/>
  <c r="E474" i="1"/>
  <c r="F475" i="1"/>
  <c r="G476" i="1"/>
  <c r="H477" i="1"/>
  <c r="B479" i="1"/>
  <c r="C480" i="1"/>
  <c r="D481" i="1"/>
  <c r="E482" i="1"/>
  <c r="F483" i="1"/>
  <c r="G484" i="1"/>
  <c r="H485" i="1"/>
  <c r="B487" i="1"/>
  <c r="C488" i="1"/>
  <c r="D489" i="1"/>
  <c r="E490" i="1"/>
  <c r="D491" i="1"/>
  <c r="C492" i="1"/>
  <c r="H492" i="1"/>
  <c r="F493" i="1"/>
  <c r="E494" i="1"/>
  <c r="C495" i="1"/>
  <c r="H495" i="1"/>
  <c r="G496" i="1"/>
  <c r="E497" i="1"/>
  <c r="C498" i="1"/>
  <c r="H498" i="1"/>
  <c r="E499" i="1"/>
  <c r="B500" i="1"/>
  <c r="F500" i="1"/>
  <c r="C501" i="1"/>
  <c r="G501" i="1"/>
  <c r="D502" i="1"/>
  <c r="H502" i="1"/>
  <c r="E503" i="1"/>
  <c r="B504" i="1"/>
  <c r="F504" i="1"/>
  <c r="C505" i="1"/>
  <c r="G505" i="1"/>
  <c r="D506" i="1"/>
  <c r="H506" i="1"/>
  <c r="E507" i="1"/>
  <c r="B508" i="1"/>
  <c r="F508" i="1"/>
  <c r="C509" i="1"/>
  <c r="G509" i="1"/>
  <c r="D510" i="1"/>
  <c r="H510" i="1"/>
  <c r="E511" i="1"/>
  <c r="B512" i="1"/>
  <c r="F512" i="1"/>
  <c r="C513" i="1"/>
  <c r="G513" i="1"/>
  <c r="D514" i="1"/>
  <c r="H514" i="1"/>
  <c r="E515" i="1"/>
  <c r="B516" i="1"/>
  <c r="F516" i="1"/>
  <c r="C517" i="1"/>
  <c r="G517" i="1"/>
  <c r="D518" i="1"/>
  <c r="H518" i="1"/>
  <c r="E519" i="1"/>
  <c r="B520" i="1"/>
  <c r="F520" i="1"/>
  <c r="C521" i="1"/>
  <c r="G521" i="1"/>
  <c r="D522" i="1"/>
  <c r="H522" i="1"/>
  <c r="E523" i="1"/>
  <c r="B524" i="1"/>
  <c r="F524" i="1"/>
  <c r="C525" i="1"/>
  <c r="G525" i="1"/>
  <c r="D526" i="1"/>
  <c r="H526" i="1"/>
  <c r="E527" i="1"/>
  <c r="B528" i="1"/>
  <c r="F528" i="1"/>
  <c r="C529" i="1"/>
  <c r="G529" i="1"/>
  <c r="D530" i="1"/>
  <c r="H530" i="1"/>
  <c r="E531" i="1"/>
  <c r="B532" i="1"/>
  <c r="F532" i="1"/>
  <c r="C533" i="1"/>
  <c r="G533" i="1"/>
  <c r="D534" i="1"/>
  <c r="H534" i="1"/>
  <c r="E535" i="1"/>
  <c r="B536" i="1"/>
  <c r="F536" i="1"/>
  <c r="C537" i="1"/>
  <c r="G537" i="1"/>
  <c r="D538" i="1"/>
  <c r="H538" i="1"/>
  <c r="E539" i="1"/>
  <c r="B540" i="1"/>
  <c r="F540" i="1"/>
  <c r="C541" i="1"/>
  <c r="G541" i="1"/>
  <c r="D542" i="1"/>
  <c r="H542" i="1"/>
  <c r="E543" i="1"/>
  <c r="B544" i="1"/>
  <c r="F544" i="1"/>
  <c r="C545" i="1"/>
  <c r="G545" i="1"/>
  <c r="D546" i="1"/>
  <c r="H546" i="1"/>
  <c r="E547" i="1"/>
  <c r="B548" i="1"/>
  <c r="F548" i="1"/>
  <c r="C549" i="1"/>
  <c r="G549" i="1"/>
  <c r="D550" i="1"/>
  <c r="H550" i="1"/>
  <c r="E551" i="1"/>
  <c r="B552" i="1"/>
  <c r="F552" i="1"/>
  <c r="C553" i="1"/>
  <c r="G553" i="1"/>
  <c r="D554" i="1"/>
  <c r="H554" i="1"/>
  <c r="E555" i="1"/>
  <c r="B556" i="1"/>
  <c r="F556" i="1"/>
  <c r="C557" i="1"/>
  <c r="G557" i="1"/>
  <c r="D558" i="1"/>
  <c r="H558" i="1"/>
  <c r="E559" i="1"/>
  <c r="B560" i="1"/>
  <c r="F560" i="1"/>
  <c r="C561" i="1"/>
  <c r="G561" i="1"/>
  <c r="D562" i="1"/>
  <c r="H562" i="1"/>
  <c r="B1214" i="1"/>
  <c r="D1216" i="1"/>
  <c r="F1201" i="1"/>
  <c r="H1203" i="1"/>
  <c r="C1206" i="1"/>
  <c r="E1208" i="1"/>
  <c r="G1210" i="1"/>
  <c r="B443" i="1"/>
  <c r="D445" i="1"/>
  <c r="F447" i="1"/>
  <c r="H449" i="1"/>
  <c r="C452" i="1"/>
  <c r="E454" i="1"/>
  <c r="G456" i="1"/>
  <c r="B459" i="1"/>
  <c r="D461" i="1"/>
  <c r="F463" i="1"/>
  <c r="H465" i="1"/>
  <c r="C468" i="1"/>
  <c r="E470" i="1"/>
  <c r="G472" i="1"/>
  <c r="F474" i="1"/>
  <c r="G475" i="1"/>
  <c r="H476" i="1"/>
  <c r="B478" i="1"/>
  <c r="C479" i="1"/>
  <c r="D480" i="1"/>
  <c r="E481" i="1"/>
  <c r="F482" i="1"/>
  <c r="G483" i="1"/>
  <c r="H484" i="1"/>
  <c r="B486" i="1"/>
  <c r="C487" i="1"/>
  <c r="D488" i="1"/>
  <c r="E489" i="1"/>
  <c r="F490" i="1"/>
  <c r="F491" i="1"/>
  <c r="D492" i="1"/>
  <c r="B493" i="1"/>
  <c r="H493" i="1"/>
  <c r="F494" i="1"/>
  <c r="D495" i="1"/>
  <c r="C496" i="1"/>
  <c r="H496" i="1"/>
  <c r="F497" i="1"/>
  <c r="E498" i="1"/>
  <c r="B499" i="1"/>
  <c r="F499" i="1"/>
  <c r="C500" i="1"/>
  <c r="G500" i="1"/>
  <c r="D501" i="1"/>
  <c r="H501" i="1"/>
  <c r="E502" i="1"/>
  <c r="B503" i="1"/>
  <c r="F503" i="1"/>
  <c r="C504" i="1"/>
  <c r="G504" i="1"/>
  <c r="D505" i="1"/>
  <c r="H505" i="1"/>
  <c r="E506" i="1"/>
  <c r="B507" i="1"/>
  <c r="F507" i="1"/>
  <c r="C508" i="1"/>
  <c r="G508" i="1"/>
  <c r="D509" i="1"/>
  <c r="H509" i="1"/>
  <c r="E510" i="1"/>
  <c r="B511" i="1"/>
  <c r="F511" i="1"/>
  <c r="C512" i="1"/>
  <c r="G512" i="1"/>
  <c r="D513" i="1"/>
  <c r="H513" i="1"/>
  <c r="E514" i="1"/>
  <c r="B515" i="1"/>
  <c r="F515" i="1"/>
  <c r="C516" i="1"/>
  <c r="G516" i="1"/>
  <c r="D517" i="1"/>
  <c r="H517" i="1"/>
  <c r="E518" i="1"/>
  <c r="B519" i="1"/>
  <c r="F519" i="1"/>
  <c r="C520" i="1"/>
  <c r="G520" i="1"/>
  <c r="D521" i="1"/>
  <c r="H521" i="1"/>
  <c r="E522" i="1"/>
  <c r="B523" i="1"/>
  <c r="F523" i="1"/>
  <c r="C524" i="1"/>
  <c r="G524" i="1"/>
  <c r="D525" i="1"/>
  <c r="H525" i="1"/>
  <c r="E526" i="1"/>
  <c r="B527" i="1"/>
  <c r="F527" i="1"/>
  <c r="C528" i="1"/>
  <c r="G528" i="1"/>
  <c r="D529" i="1"/>
  <c r="H529" i="1"/>
  <c r="E530" i="1"/>
  <c r="B531" i="1"/>
  <c r="F531" i="1"/>
  <c r="C532" i="1"/>
  <c r="G532" i="1"/>
  <c r="D533" i="1"/>
  <c r="H533" i="1"/>
  <c r="E534" i="1"/>
  <c r="B535" i="1"/>
  <c r="F535" i="1"/>
  <c r="C536" i="1"/>
  <c r="G536" i="1"/>
  <c r="D537" i="1"/>
  <c r="H537" i="1"/>
  <c r="E538" i="1"/>
  <c r="B539" i="1"/>
  <c r="F539" i="1"/>
  <c r="C540" i="1"/>
  <c r="G540" i="1"/>
  <c r="D541" i="1"/>
  <c r="H541" i="1"/>
  <c r="E542" i="1"/>
  <c r="B543" i="1"/>
  <c r="F543" i="1"/>
  <c r="C544" i="1"/>
  <c r="G544" i="1"/>
  <c r="D545" i="1"/>
  <c r="H545" i="1"/>
  <c r="E546" i="1"/>
  <c r="B547" i="1"/>
  <c r="F547" i="1"/>
  <c r="C548" i="1"/>
  <c r="G548" i="1"/>
  <c r="D549" i="1"/>
  <c r="H549" i="1"/>
  <c r="E550" i="1"/>
  <c r="B551" i="1"/>
  <c r="F551" i="1"/>
  <c r="C552" i="1"/>
  <c r="G552" i="1"/>
  <c r="D553" i="1"/>
  <c r="H553" i="1"/>
  <c r="E554" i="1"/>
  <c r="B555" i="1"/>
  <c r="F555" i="1"/>
  <c r="C556" i="1"/>
  <c r="G556" i="1"/>
  <c r="D557" i="1"/>
  <c r="H557" i="1"/>
  <c r="E558" i="1"/>
  <c r="B559" i="1"/>
  <c r="F559" i="1"/>
  <c r="C560" i="1"/>
  <c r="G560" i="1"/>
  <c r="D561" i="1"/>
  <c r="H561" i="1"/>
  <c r="E562" i="1"/>
  <c r="B563" i="1"/>
  <c r="F563" i="1"/>
  <c r="C564" i="1"/>
  <c r="G564" i="1"/>
  <c r="D565" i="1"/>
  <c r="H565" i="1"/>
  <c r="E566" i="1"/>
  <c r="B567" i="1"/>
  <c r="F567" i="1"/>
  <c r="C568" i="1"/>
  <c r="G568" i="1"/>
  <c r="D569" i="1"/>
  <c r="B1215" i="1"/>
  <c r="F1202" i="1"/>
  <c r="C1207" i="1"/>
  <c r="G1211" i="1"/>
  <c r="D446" i="1"/>
  <c r="H450" i="1"/>
  <c r="E455" i="1"/>
  <c r="B460" i="1"/>
  <c r="F464" i="1"/>
  <c r="C469" i="1"/>
  <c r="G473" i="1"/>
  <c r="C476" i="1"/>
  <c r="E478" i="1"/>
  <c r="G480" i="1"/>
  <c r="B483" i="1"/>
  <c r="D485" i="1"/>
  <c r="F487" i="1"/>
  <c r="H489" i="1"/>
  <c r="G491" i="1"/>
  <c r="D493" i="1"/>
  <c r="G494" i="1"/>
  <c r="D496" i="1"/>
  <c r="H497" i="1"/>
  <c r="C499" i="1"/>
  <c r="D500" i="1"/>
  <c r="E501" i="1"/>
  <c r="F502" i="1"/>
  <c r="G503" i="1"/>
  <c r="H504" i="1"/>
  <c r="B506" i="1"/>
  <c r="C507" i="1"/>
  <c r="D508" i="1"/>
  <c r="E509" i="1"/>
  <c r="F510" i="1"/>
  <c r="G511" i="1"/>
  <c r="H512" i="1"/>
  <c r="B514" i="1"/>
  <c r="C515" i="1"/>
  <c r="D516" i="1"/>
  <c r="E517" i="1"/>
  <c r="F518" i="1"/>
  <c r="G519" i="1"/>
  <c r="H520" i="1"/>
  <c r="B522" i="1"/>
  <c r="C523" i="1"/>
  <c r="D524" i="1"/>
  <c r="E525" i="1"/>
  <c r="F526" i="1"/>
  <c r="G527" i="1"/>
  <c r="H528" i="1"/>
  <c r="B530" i="1"/>
  <c r="C531" i="1"/>
  <c r="D532" i="1"/>
  <c r="E533" i="1"/>
  <c r="F534" i="1"/>
  <c r="G535" i="1"/>
  <c r="H536" i="1"/>
  <c r="B538" i="1"/>
  <c r="C539" i="1"/>
  <c r="D540" i="1"/>
  <c r="E541" i="1"/>
  <c r="F542" i="1"/>
  <c r="G543" i="1"/>
  <c r="H544" i="1"/>
  <c r="B546" i="1"/>
  <c r="C547" i="1"/>
  <c r="D548" i="1"/>
  <c r="E549" i="1"/>
  <c r="F550" i="1"/>
  <c r="G551" i="1"/>
  <c r="H552" i="1"/>
  <c r="B554" i="1"/>
  <c r="C555" i="1"/>
  <c r="D556" i="1"/>
  <c r="E557" i="1"/>
  <c r="F558" i="1"/>
  <c r="G559" i="1"/>
  <c r="H560" i="1"/>
  <c r="B562" i="1"/>
  <c r="C563" i="1"/>
  <c r="H563" i="1"/>
  <c r="F564" i="1"/>
  <c r="E565" i="1"/>
  <c r="C566" i="1"/>
  <c r="H566" i="1"/>
  <c r="G567" i="1"/>
  <c r="E568" i="1"/>
  <c r="C569" i="1"/>
  <c r="H569" i="1"/>
  <c r="E570" i="1"/>
  <c r="B571" i="1"/>
  <c r="F571" i="1"/>
  <c r="C572" i="1"/>
  <c r="G572" i="1"/>
  <c r="D573" i="1"/>
  <c r="H573" i="1"/>
  <c r="E574" i="1"/>
  <c r="B575" i="1"/>
  <c r="F575" i="1"/>
  <c r="C576" i="1"/>
  <c r="G576" i="1"/>
  <c r="D577" i="1"/>
  <c r="H577" i="1"/>
  <c r="E578" i="1"/>
  <c r="B579" i="1"/>
  <c r="F579" i="1"/>
  <c r="C580" i="1"/>
  <c r="G580" i="1"/>
  <c r="D581" i="1"/>
  <c r="H581" i="1"/>
  <c r="E582" i="1"/>
  <c r="B583" i="1"/>
  <c r="F583" i="1"/>
  <c r="C584" i="1"/>
  <c r="G584" i="1"/>
  <c r="D585" i="1"/>
  <c r="H585" i="1"/>
  <c r="E586" i="1"/>
  <c r="B587" i="1"/>
  <c r="F587" i="1"/>
  <c r="C588" i="1"/>
  <c r="G588" i="1"/>
  <c r="D589" i="1"/>
  <c r="H589" i="1"/>
  <c r="E590" i="1"/>
  <c r="B591" i="1"/>
  <c r="F591" i="1"/>
  <c r="C592" i="1"/>
  <c r="G592" i="1"/>
  <c r="D593" i="1"/>
  <c r="H593" i="1"/>
  <c r="E594" i="1"/>
  <c r="B595" i="1"/>
  <c r="F595" i="1"/>
  <c r="C596" i="1"/>
  <c r="G596" i="1"/>
  <c r="D597" i="1"/>
  <c r="H597" i="1"/>
  <c r="E598" i="1"/>
  <c r="B599" i="1"/>
  <c r="F599" i="1"/>
  <c r="C600" i="1"/>
  <c r="G600" i="1"/>
  <c r="D601" i="1"/>
  <c r="H601" i="1"/>
  <c r="E602" i="1"/>
  <c r="B603" i="1"/>
  <c r="F603" i="1"/>
  <c r="C604" i="1"/>
  <c r="G604" i="1"/>
  <c r="D605" i="1"/>
  <c r="H605" i="1"/>
  <c r="E606" i="1"/>
  <c r="B607" i="1"/>
  <c r="F607" i="1"/>
  <c r="C608" i="1"/>
  <c r="G608" i="1"/>
  <c r="D609" i="1"/>
  <c r="H609" i="1"/>
  <c r="E610" i="1"/>
  <c r="B611" i="1"/>
  <c r="F611" i="1"/>
  <c r="C612" i="1"/>
  <c r="G612" i="1"/>
  <c r="D613" i="1"/>
  <c r="H613" i="1"/>
  <c r="E614" i="1"/>
  <c r="B615" i="1"/>
  <c r="F615" i="1"/>
  <c r="C616" i="1"/>
  <c r="C1215" i="1"/>
  <c r="G1202" i="1"/>
  <c r="D1207" i="1"/>
  <c r="H1211" i="1"/>
  <c r="E446" i="1"/>
  <c r="B451" i="1"/>
  <c r="F455" i="1"/>
  <c r="C460" i="1"/>
  <c r="G464" i="1"/>
  <c r="D469" i="1"/>
  <c r="H473" i="1"/>
  <c r="D476" i="1"/>
  <c r="F478" i="1"/>
  <c r="H480" i="1"/>
  <c r="C483" i="1"/>
  <c r="E485" i="1"/>
  <c r="G487" i="1"/>
  <c r="B490" i="1"/>
  <c r="H491" i="1"/>
  <c r="E493" i="1"/>
  <c r="B495" i="1"/>
  <c r="E496" i="1"/>
  <c r="B498" i="1"/>
  <c r="D499" i="1"/>
  <c r="E500" i="1"/>
  <c r="F501" i="1"/>
  <c r="G502" i="1"/>
  <c r="H503" i="1"/>
  <c r="B505" i="1"/>
  <c r="C506" i="1"/>
  <c r="D507" i="1"/>
  <c r="E508" i="1"/>
  <c r="F509" i="1"/>
  <c r="G510" i="1"/>
  <c r="H511" i="1"/>
  <c r="B513" i="1"/>
  <c r="C514" i="1"/>
  <c r="D515" i="1"/>
  <c r="E516" i="1"/>
  <c r="F517" i="1"/>
  <c r="G518" i="1"/>
  <c r="H519" i="1"/>
  <c r="B521" i="1"/>
  <c r="C522" i="1"/>
  <c r="D523" i="1"/>
  <c r="E524" i="1"/>
  <c r="F525" i="1"/>
  <c r="G526" i="1"/>
  <c r="H527" i="1"/>
  <c r="B529" i="1"/>
  <c r="C530" i="1"/>
  <c r="D531" i="1"/>
  <c r="E532" i="1"/>
  <c r="F533" i="1"/>
  <c r="G534" i="1"/>
  <c r="H535" i="1"/>
  <c r="B537" i="1"/>
  <c r="C538" i="1"/>
  <c r="D539" i="1"/>
  <c r="E540" i="1"/>
  <c r="F541" i="1"/>
  <c r="G542" i="1"/>
  <c r="H543" i="1"/>
  <c r="B545" i="1"/>
  <c r="C546" i="1"/>
  <c r="D547" i="1"/>
  <c r="E548" i="1"/>
  <c r="F549" i="1"/>
  <c r="G550" i="1"/>
  <c r="H551" i="1"/>
  <c r="B553" i="1"/>
  <c r="C554" i="1"/>
  <c r="D555" i="1"/>
  <c r="E556" i="1"/>
  <c r="F557" i="1"/>
  <c r="G558" i="1"/>
  <c r="H559" i="1"/>
  <c r="B561" i="1"/>
  <c r="C562" i="1"/>
  <c r="D563" i="1"/>
  <c r="B564" i="1"/>
  <c r="H564" i="1"/>
  <c r="F565" i="1"/>
  <c r="D566" i="1"/>
  <c r="C567" i="1"/>
  <c r="H567" i="1"/>
  <c r="F568" i="1"/>
  <c r="E569" i="1"/>
  <c r="B570" i="1"/>
  <c r="F570" i="1"/>
  <c r="C571" i="1"/>
  <c r="G571" i="1"/>
  <c r="D572" i="1"/>
  <c r="H572" i="1"/>
  <c r="E573" i="1"/>
  <c r="B574" i="1"/>
  <c r="F574" i="1"/>
  <c r="C575" i="1"/>
  <c r="G575" i="1"/>
  <c r="D576" i="1"/>
  <c r="H576" i="1"/>
  <c r="E577" i="1"/>
  <c r="B578" i="1"/>
  <c r="F578" i="1"/>
  <c r="C579" i="1"/>
  <c r="G579" i="1"/>
  <c r="D580" i="1"/>
  <c r="H580" i="1"/>
  <c r="E581" i="1"/>
  <c r="B582" i="1"/>
  <c r="F582" i="1"/>
  <c r="C583" i="1"/>
  <c r="G583" i="1"/>
  <c r="D584" i="1"/>
  <c r="H584" i="1"/>
  <c r="E585" i="1"/>
  <c r="B586" i="1"/>
  <c r="F586" i="1"/>
  <c r="C587" i="1"/>
  <c r="G587" i="1"/>
  <c r="D588" i="1"/>
  <c r="H588" i="1"/>
  <c r="E589" i="1"/>
  <c r="B590" i="1"/>
  <c r="F590" i="1"/>
  <c r="C591" i="1"/>
  <c r="G591" i="1"/>
  <c r="D592" i="1"/>
  <c r="H592" i="1"/>
  <c r="E593" i="1"/>
  <c r="B594" i="1"/>
  <c r="F594" i="1"/>
  <c r="C595" i="1"/>
  <c r="G595" i="1"/>
  <c r="D596" i="1"/>
  <c r="H596" i="1"/>
  <c r="E597" i="1"/>
  <c r="B598" i="1"/>
  <c r="F598" i="1"/>
  <c r="C599" i="1"/>
  <c r="G599" i="1"/>
  <c r="D600" i="1"/>
  <c r="H600" i="1"/>
  <c r="E601" i="1"/>
  <c r="B602" i="1"/>
  <c r="F602" i="1"/>
  <c r="C603" i="1"/>
  <c r="G603" i="1"/>
  <c r="D604" i="1"/>
  <c r="H604" i="1"/>
  <c r="E605" i="1"/>
  <c r="B606" i="1"/>
  <c r="F606" i="1"/>
  <c r="C607" i="1"/>
  <c r="G607" i="1"/>
  <c r="D608" i="1"/>
  <c r="H608" i="1"/>
  <c r="E609" i="1"/>
  <c r="B610" i="1"/>
  <c r="F610" i="1"/>
  <c r="C611" i="1"/>
  <c r="G611" i="1"/>
  <c r="D612" i="1"/>
  <c r="H612" i="1"/>
  <c r="E613" i="1"/>
  <c r="B614" i="1"/>
  <c r="F614" i="1"/>
  <c r="C615" i="1"/>
  <c r="G615" i="1"/>
  <c r="D616" i="1"/>
  <c r="H616" i="1"/>
  <c r="E617" i="1"/>
  <c r="B618" i="1"/>
  <c r="F618" i="1"/>
  <c r="C619" i="1"/>
  <c r="D1217" i="1"/>
  <c r="E1209" i="1"/>
  <c r="F448" i="1"/>
  <c r="G457" i="1"/>
  <c r="H466" i="1"/>
  <c r="B475" i="1"/>
  <c r="F479" i="1"/>
  <c r="C484" i="1"/>
  <c r="G488" i="1"/>
  <c r="E492" i="1"/>
  <c r="F495" i="1"/>
  <c r="F498" i="1"/>
  <c r="H500" i="1"/>
  <c r="C503" i="1"/>
  <c r="E505" i="1"/>
  <c r="G507" i="1"/>
  <c r="B510" i="1"/>
  <c r="D512" i="1"/>
  <c r="F514" i="1"/>
  <c r="H516" i="1"/>
  <c r="C519" i="1"/>
  <c r="E521" i="1"/>
  <c r="G523" i="1"/>
  <c r="B526" i="1"/>
  <c r="D528" i="1"/>
  <c r="F530" i="1"/>
  <c r="H532" i="1"/>
  <c r="C535" i="1"/>
  <c r="E537" i="1"/>
  <c r="G539" i="1"/>
  <c r="B542" i="1"/>
  <c r="D544" i="1"/>
  <c r="F546" i="1"/>
  <c r="H548" i="1"/>
  <c r="C551" i="1"/>
  <c r="E553" i="1"/>
  <c r="G555" i="1"/>
  <c r="B558" i="1"/>
  <c r="D560" i="1"/>
  <c r="F562" i="1"/>
  <c r="D564" i="1"/>
  <c r="G565" i="1"/>
  <c r="D567" i="1"/>
  <c r="H568" i="1"/>
  <c r="C570" i="1"/>
  <c r="D571" i="1"/>
  <c r="E572" i="1"/>
  <c r="F573" i="1"/>
  <c r="G574" i="1"/>
  <c r="H575" i="1"/>
  <c r="B577" i="1"/>
  <c r="C578" i="1"/>
  <c r="D579" i="1"/>
  <c r="E580" i="1"/>
  <c r="F581" i="1"/>
  <c r="G582" i="1"/>
  <c r="H583" i="1"/>
  <c r="B585" i="1"/>
  <c r="C586" i="1"/>
  <c r="D587" i="1"/>
  <c r="E588" i="1"/>
  <c r="F589" i="1"/>
  <c r="G590" i="1"/>
  <c r="H591" i="1"/>
  <c r="B593" i="1"/>
  <c r="C594" i="1"/>
  <c r="D595" i="1"/>
  <c r="E596" i="1"/>
  <c r="F597" i="1"/>
  <c r="G598" i="1"/>
  <c r="H599" i="1"/>
  <c r="B601" i="1"/>
  <c r="C602" i="1"/>
  <c r="D603" i="1"/>
  <c r="E604" i="1"/>
  <c r="F605" i="1"/>
  <c r="G606" i="1"/>
  <c r="H607" i="1"/>
  <c r="B609" i="1"/>
  <c r="C610" i="1"/>
  <c r="D611" i="1"/>
  <c r="E612" i="1"/>
  <c r="F613" i="1"/>
  <c r="G614" i="1"/>
  <c r="H615" i="1"/>
  <c r="G616" i="1"/>
  <c r="F617" i="1"/>
  <c r="D618" i="1"/>
  <c r="B619" i="1"/>
  <c r="G619" i="1"/>
  <c r="D620" i="1"/>
  <c r="H620" i="1"/>
  <c r="E621" i="1"/>
  <c r="B622" i="1"/>
  <c r="F622" i="1"/>
  <c r="C623" i="1"/>
  <c r="G623" i="1"/>
  <c r="D624" i="1"/>
  <c r="H624" i="1"/>
  <c r="E625" i="1"/>
  <c r="B626" i="1"/>
  <c r="F626" i="1"/>
  <c r="C627" i="1"/>
  <c r="G627" i="1"/>
  <c r="D628" i="1"/>
  <c r="H628" i="1"/>
  <c r="E629" i="1"/>
  <c r="B630" i="1"/>
  <c r="F630" i="1"/>
  <c r="C631" i="1"/>
  <c r="G631" i="1"/>
  <c r="D632" i="1"/>
  <c r="H632" i="1"/>
  <c r="E633" i="1"/>
  <c r="B634" i="1"/>
  <c r="F634" i="1"/>
  <c r="C635" i="1"/>
  <c r="G635" i="1"/>
  <c r="D636" i="1"/>
  <c r="H636" i="1"/>
  <c r="E637" i="1"/>
  <c r="B638" i="1"/>
  <c r="F638" i="1"/>
  <c r="C639" i="1"/>
  <c r="G639" i="1"/>
  <c r="D640" i="1"/>
  <c r="H640" i="1"/>
  <c r="E641" i="1"/>
  <c r="B642" i="1"/>
  <c r="F642" i="1"/>
  <c r="C643" i="1"/>
  <c r="G643" i="1"/>
  <c r="D644" i="1"/>
  <c r="H644" i="1"/>
  <c r="E645" i="1"/>
  <c r="B646" i="1"/>
  <c r="F646" i="1"/>
  <c r="C647" i="1"/>
  <c r="G647" i="1"/>
  <c r="D648" i="1"/>
  <c r="H648" i="1"/>
  <c r="E649" i="1"/>
  <c r="B650" i="1"/>
  <c r="F650" i="1"/>
  <c r="C651" i="1"/>
  <c r="G651" i="1"/>
  <c r="D652" i="1"/>
  <c r="H652" i="1"/>
  <c r="E653" i="1"/>
  <c r="B654" i="1"/>
  <c r="F654" i="1"/>
  <c r="C655" i="1"/>
  <c r="G655" i="1"/>
  <c r="D656" i="1"/>
  <c r="H656" i="1"/>
  <c r="E657" i="1"/>
  <c r="B658" i="1"/>
  <c r="F658" i="1"/>
  <c r="C659" i="1"/>
  <c r="G659" i="1"/>
  <c r="D660" i="1"/>
  <c r="H660" i="1"/>
  <c r="E661" i="1"/>
  <c r="B662" i="1"/>
  <c r="F662" i="1"/>
  <c r="C663" i="1"/>
  <c r="G663" i="1"/>
  <c r="D664" i="1"/>
  <c r="H664" i="1"/>
  <c r="E665" i="1"/>
  <c r="B666" i="1"/>
  <c r="F666" i="1"/>
  <c r="C667" i="1"/>
  <c r="G667" i="1"/>
  <c r="D668" i="1"/>
  <c r="H668" i="1"/>
  <c r="E669" i="1"/>
  <c r="B670" i="1"/>
  <c r="F670" i="1"/>
  <c r="C671" i="1"/>
  <c r="G671" i="1"/>
  <c r="D672" i="1"/>
  <c r="H672" i="1"/>
  <c r="E673" i="1"/>
  <c r="B674" i="1"/>
  <c r="F674" i="1"/>
  <c r="C675" i="1"/>
  <c r="G675" i="1"/>
  <c r="D676" i="1"/>
  <c r="H676" i="1"/>
  <c r="E677" i="1"/>
  <c r="B678" i="1"/>
  <c r="F678" i="1"/>
  <c r="C679" i="1"/>
  <c r="G679" i="1"/>
  <c r="D680" i="1"/>
  <c r="H680" i="1"/>
  <c r="E681" i="1"/>
  <c r="B682" i="1"/>
  <c r="F682" i="1"/>
  <c r="C683" i="1"/>
  <c r="G683" i="1"/>
  <c r="D684" i="1"/>
  <c r="H684" i="1"/>
  <c r="E685" i="1"/>
  <c r="B686" i="1"/>
  <c r="F686" i="1"/>
  <c r="C687" i="1"/>
  <c r="G687" i="1"/>
  <c r="D688" i="1"/>
  <c r="H688" i="1"/>
  <c r="E689" i="1"/>
  <c r="B690" i="1"/>
  <c r="F690" i="1"/>
  <c r="C691" i="1"/>
  <c r="G691" i="1"/>
  <c r="D692" i="1"/>
  <c r="H692" i="1"/>
  <c r="E693" i="1"/>
  <c r="B694" i="1"/>
  <c r="F694" i="1"/>
  <c r="C695" i="1"/>
  <c r="G695" i="1"/>
  <c r="D696" i="1"/>
  <c r="H696" i="1"/>
  <c r="E697" i="1"/>
  <c r="B698" i="1"/>
  <c r="F698" i="1"/>
  <c r="C699" i="1"/>
  <c r="G699" i="1"/>
  <c r="D700" i="1"/>
  <c r="H700" i="1"/>
  <c r="E701" i="1"/>
  <c r="B702" i="1"/>
  <c r="F702" i="1"/>
  <c r="C703" i="1"/>
  <c r="G703" i="1"/>
  <c r="D704" i="1"/>
  <c r="H704" i="1"/>
  <c r="E705" i="1"/>
  <c r="B706" i="1"/>
  <c r="F706" i="1"/>
  <c r="C707" i="1"/>
  <c r="G707" i="1"/>
  <c r="D708" i="1"/>
  <c r="H708" i="1"/>
  <c r="E709" i="1"/>
  <c r="B710" i="1"/>
  <c r="F710" i="1"/>
  <c r="C711" i="1"/>
  <c r="G711" i="1"/>
  <c r="D712" i="1"/>
  <c r="H712" i="1"/>
  <c r="E713" i="1"/>
  <c r="B714" i="1"/>
  <c r="F714" i="1"/>
  <c r="C715" i="1"/>
  <c r="G715" i="1"/>
  <c r="D716" i="1"/>
  <c r="H716" i="1"/>
  <c r="E717" i="1"/>
  <c r="B718" i="1"/>
  <c r="F718" i="1"/>
  <c r="C719" i="1"/>
  <c r="G719" i="1"/>
  <c r="D720" i="1"/>
  <c r="H720" i="1"/>
  <c r="E721" i="1"/>
  <c r="B722" i="1"/>
  <c r="F722" i="1"/>
  <c r="C723" i="1"/>
  <c r="G723" i="1"/>
  <c r="D724" i="1"/>
  <c r="H724" i="1"/>
  <c r="E725" i="1"/>
  <c r="B726" i="1"/>
  <c r="F726" i="1"/>
  <c r="C727" i="1"/>
  <c r="G727" i="1"/>
  <c r="D728" i="1"/>
  <c r="H728" i="1"/>
  <c r="E729" i="1"/>
  <c r="B730" i="1"/>
  <c r="F730" i="1"/>
  <c r="C731" i="1"/>
  <c r="G731" i="1"/>
  <c r="D732" i="1"/>
  <c r="H732" i="1"/>
  <c r="E733" i="1"/>
  <c r="B734" i="1"/>
  <c r="F734" i="1"/>
  <c r="C735" i="1"/>
  <c r="G735" i="1"/>
  <c r="D736" i="1"/>
  <c r="H736" i="1"/>
  <c r="E737" i="1"/>
  <c r="B738" i="1"/>
  <c r="F738" i="1"/>
  <c r="C739" i="1"/>
  <c r="G739" i="1"/>
  <c r="D740" i="1"/>
  <c r="H740" i="1"/>
  <c r="E741" i="1"/>
  <c r="B742" i="1"/>
  <c r="F742" i="1"/>
  <c r="C743" i="1"/>
  <c r="G743" i="1"/>
  <c r="D744" i="1"/>
  <c r="H744" i="1"/>
  <c r="E745" i="1"/>
  <c r="B746" i="1"/>
  <c r="F746" i="1"/>
  <c r="C747" i="1"/>
  <c r="G747" i="1"/>
  <c r="D748" i="1"/>
  <c r="H748" i="1"/>
  <c r="E749" i="1"/>
  <c r="B750" i="1"/>
  <c r="F750" i="1"/>
  <c r="C751" i="1"/>
  <c r="G751" i="1"/>
  <c r="D752" i="1"/>
  <c r="H752" i="1"/>
  <c r="E753" i="1"/>
  <c r="B754" i="1"/>
  <c r="F754" i="1"/>
  <c r="C755" i="1"/>
  <c r="G755" i="1"/>
  <c r="D756" i="1"/>
  <c r="H756" i="1"/>
  <c r="E757" i="1"/>
  <c r="B758" i="1"/>
  <c r="F758" i="1"/>
  <c r="C759" i="1"/>
  <c r="G759" i="1"/>
  <c r="E1217" i="1"/>
  <c r="F1209" i="1"/>
  <c r="G448" i="1"/>
  <c r="H457" i="1"/>
  <c r="B467" i="1"/>
  <c r="C475" i="1"/>
  <c r="G479" i="1"/>
  <c r="D484" i="1"/>
  <c r="H488" i="1"/>
  <c r="G492" i="1"/>
  <c r="G495" i="1"/>
  <c r="G498" i="1"/>
  <c r="B501" i="1"/>
  <c r="D503" i="1"/>
  <c r="F505" i="1"/>
  <c r="H507" i="1"/>
  <c r="C510" i="1"/>
  <c r="E512" i="1"/>
  <c r="G514" i="1"/>
  <c r="B517" i="1"/>
  <c r="D519" i="1"/>
  <c r="F521" i="1"/>
  <c r="H523" i="1"/>
  <c r="C526" i="1"/>
  <c r="E528" i="1"/>
  <c r="G530" i="1"/>
  <c r="B533" i="1"/>
  <c r="D535" i="1"/>
  <c r="F537" i="1"/>
  <c r="H539" i="1"/>
  <c r="C542" i="1"/>
  <c r="E544" i="1"/>
  <c r="G546" i="1"/>
  <c r="B549" i="1"/>
  <c r="D551" i="1"/>
  <c r="F553" i="1"/>
  <c r="H555" i="1"/>
  <c r="C558" i="1"/>
  <c r="E560" i="1"/>
  <c r="G562" i="1"/>
  <c r="E564" i="1"/>
  <c r="B566" i="1"/>
  <c r="E567" i="1"/>
  <c r="B569" i="1"/>
  <c r="D570" i="1"/>
  <c r="E571" i="1"/>
  <c r="F572" i="1"/>
  <c r="G573" i="1"/>
  <c r="H574" i="1"/>
  <c r="B576" i="1"/>
  <c r="C577" i="1"/>
  <c r="D578" i="1"/>
  <c r="E579" i="1"/>
  <c r="F580" i="1"/>
  <c r="G581" i="1"/>
  <c r="H582" i="1"/>
  <c r="B584" i="1"/>
  <c r="C585" i="1"/>
  <c r="D586" i="1"/>
  <c r="E587" i="1"/>
  <c r="F588" i="1"/>
  <c r="G589" i="1"/>
  <c r="H590" i="1"/>
  <c r="B592" i="1"/>
  <c r="C593" i="1"/>
  <c r="D594" i="1"/>
  <c r="E595" i="1"/>
  <c r="F596" i="1"/>
  <c r="G597" i="1"/>
  <c r="H598" i="1"/>
  <c r="B600" i="1"/>
  <c r="C601" i="1"/>
  <c r="D602" i="1"/>
  <c r="E603" i="1"/>
  <c r="F604" i="1"/>
  <c r="G605" i="1"/>
  <c r="H606" i="1"/>
  <c r="B608" i="1"/>
  <c r="C609" i="1"/>
  <c r="D610" i="1"/>
  <c r="E611" i="1"/>
  <c r="F612" i="1"/>
  <c r="G613" i="1"/>
  <c r="H614" i="1"/>
  <c r="B616" i="1"/>
  <c r="B617" i="1"/>
  <c r="G617" i="1"/>
  <c r="E618" i="1"/>
  <c r="D619" i="1"/>
  <c r="H619" i="1"/>
  <c r="E620" i="1"/>
  <c r="B621" i="1"/>
  <c r="F621" i="1"/>
  <c r="C622" i="1"/>
  <c r="G622" i="1"/>
  <c r="D623" i="1"/>
  <c r="H623" i="1"/>
  <c r="E624" i="1"/>
  <c r="B625" i="1"/>
  <c r="F625" i="1"/>
  <c r="C626" i="1"/>
  <c r="G626" i="1"/>
  <c r="D627" i="1"/>
  <c r="H627" i="1"/>
  <c r="E628" i="1"/>
  <c r="B629" i="1"/>
  <c r="F629" i="1"/>
  <c r="C630" i="1"/>
  <c r="G630" i="1"/>
  <c r="D631" i="1"/>
  <c r="H631" i="1"/>
  <c r="E632" i="1"/>
  <c r="B633" i="1"/>
  <c r="F633" i="1"/>
  <c r="C634" i="1"/>
  <c r="G634" i="1"/>
  <c r="D635" i="1"/>
  <c r="H635" i="1"/>
  <c r="E636" i="1"/>
  <c r="B637" i="1"/>
  <c r="F637" i="1"/>
  <c r="C638" i="1"/>
  <c r="G638" i="1"/>
  <c r="D639" i="1"/>
  <c r="H639" i="1"/>
  <c r="E640" i="1"/>
  <c r="B641" i="1"/>
  <c r="F641" i="1"/>
  <c r="C642" i="1"/>
  <c r="G642" i="1"/>
  <c r="D643" i="1"/>
  <c r="H643" i="1"/>
  <c r="E644" i="1"/>
  <c r="B645" i="1"/>
  <c r="F645" i="1"/>
  <c r="C646" i="1"/>
  <c r="G646" i="1"/>
  <c r="D647" i="1"/>
  <c r="H647" i="1"/>
  <c r="E648" i="1"/>
  <c r="B649" i="1"/>
  <c r="F649" i="1"/>
  <c r="C650" i="1"/>
  <c r="G650" i="1"/>
  <c r="D651" i="1"/>
  <c r="H651" i="1"/>
  <c r="E652" i="1"/>
  <c r="B653" i="1"/>
  <c r="F653" i="1"/>
  <c r="C654" i="1"/>
  <c r="G654" i="1"/>
  <c r="D655" i="1"/>
  <c r="H655" i="1"/>
  <c r="E656" i="1"/>
  <c r="B657" i="1"/>
  <c r="F657" i="1"/>
  <c r="C658" i="1"/>
  <c r="G658" i="1"/>
  <c r="D659" i="1"/>
  <c r="H659" i="1"/>
  <c r="E660" i="1"/>
  <c r="B661" i="1"/>
  <c r="F661" i="1"/>
  <c r="C662" i="1"/>
  <c r="G662" i="1"/>
  <c r="D663" i="1"/>
  <c r="H663" i="1"/>
  <c r="E664" i="1"/>
  <c r="B665" i="1"/>
  <c r="F665" i="1"/>
  <c r="C666" i="1"/>
  <c r="G666" i="1"/>
  <c r="D667" i="1"/>
  <c r="H667" i="1"/>
  <c r="E668" i="1"/>
  <c r="B669" i="1"/>
  <c r="F669" i="1"/>
  <c r="C670" i="1"/>
  <c r="G670" i="1"/>
  <c r="D671" i="1"/>
  <c r="H671" i="1"/>
  <c r="E672" i="1"/>
  <c r="B673" i="1"/>
  <c r="F673" i="1"/>
  <c r="C674" i="1"/>
  <c r="G674" i="1"/>
  <c r="D675" i="1"/>
  <c r="H675" i="1"/>
  <c r="E676" i="1"/>
  <c r="B677" i="1"/>
  <c r="F677" i="1"/>
  <c r="C678" i="1"/>
  <c r="G678" i="1"/>
  <c r="D679" i="1"/>
  <c r="H679" i="1"/>
  <c r="E680" i="1"/>
  <c r="B681" i="1"/>
  <c r="F681" i="1"/>
  <c r="C682" i="1"/>
  <c r="G682" i="1"/>
  <c r="D683" i="1"/>
  <c r="H683" i="1"/>
  <c r="E684" i="1"/>
  <c r="B685" i="1"/>
  <c r="F685" i="1"/>
  <c r="C686" i="1"/>
  <c r="G686" i="1"/>
  <c r="D687" i="1"/>
  <c r="H687" i="1"/>
  <c r="E688" i="1"/>
  <c r="B689" i="1"/>
  <c r="F689" i="1"/>
  <c r="C690" i="1"/>
  <c r="G690" i="1"/>
  <c r="D691" i="1"/>
  <c r="H691" i="1"/>
  <c r="E692" i="1"/>
  <c r="B693" i="1"/>
  <c r="F693" i="1"/>
  <c r="C694" i="1"/>
  <c r="G694" i="1"/>
  <c r="D695" i="1"/>
  <c r="H695" i="1"/>
  <c r="E696" i="1"/>
  <c r="B697" i="1"/>
  <c r="F697" i="1"/>
  <c r="C698" i="1"/>
  <c r="G698" i="1"/>
  <c r="D699" i="1"/>
  <c r="H699" i="1"/>
  <c r="E700" i="1"/>
  <c r="B701" i="1"/>
  <c r="F701" i="1"/>
  <c r="C702" i="1"/>
  <c r="G702" i="1"/>
  <c r="D703" i="1"/>
  <c r="H703" i="1"/>
  <c r="E704" i="1"/>
  <c r="B705" i="1"/>
  <c r="F705" i="1"/>
  <c r="C706" i="1"/>
  <c r="G706" i="1"/>
  <c r="D707" i="1"/>
  <c r="H707" i="1"/>
  <c r="E708" i="1"/>
  <c r="B709" i="1"/>
  <c r="F709" i="1"/>
  <c r="C710" i="1"/>
  <c r="G710" i="1"/>
  <c r="D711" i="1"/>
  <c r="H711" i="1"/>
  <c r="E712" i="1"/>
  <c r="B713" i="1"/>
  <c r="F713" i="1"/>
  <c r="C714" i="1"/>
  <c r="G714" i="1"/>
  <c r="D715" i="1"/>
  <c r="H715" i="1"/>
  <c r="E716" i="1"/>
  <c r="B717" i="1"/>
  <c r="F717" i="1"/>
  <c r="C718" i="1"/>
  <c r="G718" i="1"/>
  <c r="D719" i="1"/>
  <c r="H719" i="1"/>
  <c r="E720" i="1"/>
  <c r="B721" i="1"/>
  <c r="F721" i="1"/>
  <c r="C722" i="1"/>
  <c r="G722" i="1"/>
  <c r="D723" i="1"/>
  <c r="H723" i="1"/>
  <c r="E724" i="1"/>
  <c r="B725" i="1"/>
  <c r="F725" i="1"/>
  <c r="C726" i="1"/>
  <c r="G726" i="1"/>
  <c r="D727" i="1"/>
  <c r="H727" i="1"/>
  <c r="E728" i="1"/>
  <c r="B729" i="1"/>
  <c r="F729" i="1"/>
  <c r="C730" i="1"/>
  <c r="G730" i="1"/>
  <c r="D731" i="1"/>
  <c r="H731" i="1"/>
  <c r="E732" i="1"/>
  <c r="B733" i="1"/>
  <c r="F733" i="1"/>
  <c r="C734" i="1"/>
  <c r="G734" i="1"/>
  <c r="D735" i="1"/>
  <c r="H735" i="1"/>
  <c r="E736" i="1"/>
  <c r="B737" i="1"/>
  <c r="F737" i="1"/>
  <c r="C738" i="1"/>
  <c r="G738" i="1"/>
  <c r="D739" i="1"/>
  <c r="H739" i="1"/>
  <c r="E740" i="1"/>
  <c r="B741" i="1"/>
  <c r="F741" i="1"/>
  <c r="C742" i="1"/>
  <c r="G742" i="1"/>
  <c r="D743" i="1"/>
  <c r="H743" i="1"/>
  <c r="E744" i="1"/>
  <c r="B745" i="1"/>
  <c r="F745" i="1"/>
  <c r="C746" i="1"/>
  <c r="G746" i="1"/>
  <c r="D747" i="1"/>
  <c r="H747" i="1"/>
  <c r="E748" i="1"/>
  <c r="B749" i="1"/>
  <c r="F749" i="1"/>
  <c r="C750" i="1"/>
  <c r="G750" i="1"/>
  <c r="D751" i="1"/>
  <c r="H751" i="1"/>
  <c r="E752" i="1"/>
  <c r="B753" i="1"/>
  <c r="F753" i="1"/>
  <c r="C754" i="1"/>
  <c r="G754" i="1"/>
  <c r="D755" i="1"/>
  <c r="H755" i="1"/>
  <c r="E756" i="1"/>
  <c r="B757" i="1"/>
  <c r="F757" i="1"/>
  <c r="C758" i="1"/>
  <c r="G758" i="1"/>
  <c r="D759" i="1"/>
  <c r="H759" i="1"/>
  <c r="E760" i="1"/>
  <c r="B761" i="1"/>
  <c r="F761" i="1"/>
  <c r="C762" i="1"/>
  <c r="G762" i="1"/>
  <c r="D763" i="1"/>
  <c r="H1204" i="1"/>
  <c r="C453" i="1"/>
  <c r="E471" i="1"/>
  <c r="H481" i="1"/>
  <c r="B491" i="1"/>
  <c r="B497" i="1"/>
  <c r="B502" i="1"/>
  <c r="F506" i="1"/>
  <c r="C511" i="1"/>
  <c r="G515" i="1"/>
  <c r="D520" i="1"/>
  <c r="H524" i="1"/>
  <c r="E529" i="1"/>
  <c r="B534" i="1"/>
  <c r="F538" i="1"/>
  <c r="C543" i="1"/>
  <c r="G547" i="1"/>
  <c r="D552" i="1"/>
  <c r="H556" i="1"/>
  <c r="E561" i="1"/>
  <c r="B565" i="1"/>
  <c r="B568" i="1"/>
  <c r="G570" i="1"/>
  <c r="B573" i="1"/>
  <c r="D575" i="1"/>
  <c r="F577" i="1"/>
  <c r="H579" i="1"/>
  <c r="C582" i="1"/>
  <c r="E584" i="1"/>
  <c r="G586" i="1"/>
  <c r="B589" i="1"/>
  <c r="D591" i="1"/>
  <c r="F593" i="1"/>
  <c r="H595" i="1"/>
  <c r="C598" i="1"/>
  <c r="E600" i="1"/>
  <c r="G602" i="1"/>
  <c r="B605" i="1"/>
  <c r="D607" i="1"/>
  <c r="F609" i="1"/>
  <c r="H611" i="1"/>
  <c r="C614" i="1"/>
  <c r="E616" i="1"/>
  <c r="H617" i="1"/>
  <c r="E619" i="1"/>
  <c r="F620" i="1"/>
  <c r="G621" i="1"/>
  <c r="H622" i="1"/>
  <c r="B624" i="1"/>
  <c r="C625" i="1"/>
  <c r="D626" i="1"/>
  <c r="E627" i="1"/>
  <c r="F628" i="1"/>
  <c r="G629" i="1"/>
  <c r="H630" i="1"/>
  <c r="B632" i="1"/>
  <c r="C633" i="1"/>
  <c r="D634" i="1"/>
  <c r="E635" i="1"/>
  <c r="F636" i="1"/>
  <c r="G637" i="1"/>
  <c r="H638" i="1"/>
  <c r="B640" i="1"/>
  <c r="C641" i="1"/>
  <c r="D642" i="1"/>
  <c r="E643" i="1"/>
  <c r="F644" i="1"/>
  <c r="G645" i="1"/>
  <c r="H646" i="1"/>
  <c r="B648" i="1"/>
  <c r="C649" i="1"/>
  <c r="D650" i="1"/>
  <c r="E651" i="1"/>
  <c r="F652" i="1"/>
  <c r="G653" i="1"/>
  <c r="H654" i="1"/>
  <c r="B656" i="1"/>
  <c r="C657" i="1"/>
  <c r="D658" i="1"/>
  <c r="E659" i="1"/>
  <c r="F660" i="1"/>
  <c r="G661" i="1"/>
  <c r="H662" i="1"/>
  <c r="B664" i="1"/>
  <c r="C665" i="1"/>
  <c r="D666" i="1"/>
  <c r="E667" i="1"/>
  <c r="F668" i="1"/>
  <c r="G669" i="1"/>
  <c r="H670" i="1"/>
  <c r="B672" i="1"/>
  <c r="C673" i="1"/>
  <c r="D674" i="1"/>
  <c r="E675" i="1"/>
  <c r="F676" i="1"/>
  <c r="G677" i="1"/>
  <c r="H678" i="1"/>
  <c r="B680" i="1"/>
  <c r="C681" i="1"/>
  <c r="D682" i="1"/>
  <c r="E683" i="1"/>
  <c r="F684" i="1"/>
  <c r="G685" i="1"/>
  <c r="H686" i="1"/>
  <c r="B688" i="1"/>
  <c r="C689" i="1"/>
  <c r="D690" i="1"/>
  <c r="E691" i="1"/>
  <c r="F692" i="1"/>
  <c r="G693" i="1"/>
  <c r="H694" i="1"/>
  <c r="B696" i="1"/>
  <c r="C697" i="1"/>
  <c r="D698" i="1"/>
  <c r="E699" i="1"/>
  <c r="F700" i="1"/>
  <c r="G701" i="1"/>
  <c r="H702" i="1"/>
  <c r="B704" i="1"/>
  <c r="C705" i="1"/>
  <c r="D706" i="1"/>
  <c r="E707" i="1"/>
  <c r="F708" i="1"/>
  <c r="G709" i="1"/>
  <c r="H710" i="1"/>
  <c r="B712" i="1"/>
  <c r="C713" i="1"/>
  <c r="D714" i="1"/>
  <c r="E715" i="1"/>
  <c r="F716" i="1"/>
  <c r="G717" i="1"/>
  <c r="H718" i="1"/>
  <c r="B720" i="1"/>
  <c r="C721" i="1"/>
  <c r="D722" i="1"/>
  <c r="E723" i="1"/>
  <c r="F724" i="1"/>
  <c r="G725" i="1"/>
  <c r="H726" i="1"/>
  <c r="B728" i="1"/>
  <c r="C729" i="1"/>
  <c r="D730" i="1"/>
  <c r="E731" i="1"/>
  <c r="F732" i="1"/>
  <c r="G733" i="1"/>
  <c r="H734" i="1"/>
  <c r="B736" i="1"/>
  <c r="C737" i="1"/>
  <c r="D738" i="1"/>
  <c r="E739" i="1"/>
  <c r="F740" i="1"/>
  <c r="G741" i="1"/>
  <c r="H742" i="1"/>
  <c r="B744" i="1"/>
  <c r="C745" i="1"/>
  <c r="D746" i="1"/>
  <c r="E747" i="1"/>
  <c r="F748" i="1"/>
  <c r="G749" i="1"/>
  <c r="H750" i="1"/>
  <c r="B752" i="1"/>
  <c r="C753" i="1"/>
  <c r="D754" i="1"/>
  <c r="E755" i="1"/>
  <c r="F756" i="1"/>
  <c r="G757" i="1"/>
  <c r="H758" i="1"/>
  <c r="B760" i="1"/>
  <c r="G760" i="1"/>
  <c r="E761" i="1"/>
  <c r="D762" i="1"/>
  <c r="B763" i="1"/>
  <c r="G763" i="1"/>
  <c r="D764" i="1"/>
  <c r="H764" i="1"/>
  <c r="E765" i="1"/>
  <c r="B766" i="1"/>
  <c r="F766" i="1"/>
  <c r="C767" i="1"/>
  <c r="G767" i="1"/>
  <c r="D768" i="1"/>
  <c r="H768" i="1"/>
  <c r="E769" i="1"/>
  <c r="B770" i="1"/>
  <c r="F770" i="1"/>
  <c r="C771" i="1"/>
  <c r="G771" i="1"/>
  <c r="D772" i="1"/>
  <c r="H772" i="1"/>
  <c r="E773" i="1"/>
  <c r="B774" i="1"/>
  <c r="F774" i="1"/>
  <c r="C775" i="1"/>
  <c r="G775" i="1"/>
  <c r="D776" i="1"/>
  <c r="H776" i="1"/>
  <c r="E777" i="1"/>
  <c r="B778" i="1"/>
  <c r="F778" i="1"/>
  <c r="C779" i="1"/>
  <c r="G779" i="1"/>
  <c r="D780" i="1"/>
  <c r="H780" i="1"/>
  <c r="E781" i="1"/>
  <c r="B782" i="1"/>
  <c r="F782" i="1"/>
  <c r="C783" i="1"/>
  <c r="G783" i="1"/>
  <c r="D784" i="1"/>
  <c r="H784" i="1"/>
  <c r="E785" i="1"/>
  <c r="B786" i="1"/>
  <c r="F786" i="1"/>
  <c r="C787" i="1"/>
  <c r="G787" i="1"/>
  <c r="D788" i="1"/>
  <c r="H788" i="1"/>
  <c r="E789" i="1"/>
  <c r="B790" i="1"/>
  <c r="F790" i="1"/>
  <c r="C791" i="1"/>
  <c r="G791" i="1"/>
  <c r="D792" i="1"/>
  <c r="H792" i="1"/>
  <c r="E793" i="1"/>
  <c r="B794" i="1"/>
  <c r="F794" i="1"/>
  <c r="C795" i="1"/>
  <c r="G795" i="1"/>
  <c r="D796" i="1"/>
  <c r="H796" i="1"/>
  <c r="E797" i="1"/>
  <c r="B798" i="1"/>
  <c r="F798" i="1"/>
  <c r="C799" i="1"/>
  <c r="G799" i="1"/>
  <c r="D800" i="1"/>
  <c r="H800" i="1"/>
  <c r="E801" i="1"/>
  <c r="B802" i="1"/>
  <c r="F802" i="1"/>
  <c r="C803" i="1"/>
  <c r="G803" i="1"/>
  <c r="D804" i="1"/>
  <c r="H804" i="1"/>
  <c r="E805" i="1"/>
  <c r="B806" i="1"/>
  <c r="F806" i="1"/>
  <c r="C807" i="1"/>
  <c r="G807" i="1"/>
  <c r="D808" i="1"/>
  <c r="H808" i="1"/>
  <c r="E809" i="1"/>
  <c r="B810" i="1"/>
  <c r="F810" i="1"/>
  <c r="C811" i="1"/>
  <c r="G811" i="1"/>
  <c r="D812" i="1"/>
  <c r="H812" i="1"/>
  <c r="E813" i="1"/>
  <c r="B814" i="1"/>
  <c r="F814" i="1"/>
  <c r="C815" i="1"/>
  <c r="G815" i="1"/>
  <c r="D816" i="1"/>
  <c r="H816" i="1"/>
  <c r="E817" i="1"/>
  <c r="B818" i="1"/>
  <c r="F818" i="1"/>
  <c r="C819" i="1"/>
  <c r="G819" i="1"/>
  <c r="D820" i="1"/>
  <c r="H820" i="1"/>
  <c r="E821" i="1"/>
  <c r="B822" i="1"/>
  <c r="F822" i="1"/>
  <c r="C823" i="1"/>
  <c r="G823" i="1"/>
  <c r="D824" i="1"/>
  <c r="H824" i="1"/>
  <c r="E825" i="1"/>
  <c r="B826" i="1"/>
  <c r="F826" i="1"/>
  <c r="C827" i="1"/>
  <c r="G827" i="1"/>
  <c r="D828" i="1"/>
  <c r="H828" i="1"/>
  <c r="E829" i="1"/>
  <c r="B830" i="1"/>
  <c r="F830" i="1"/>
  <c r="C831" i="1"/>
  <c r="G831" i="1"/>
  <c r="D832" i="1"/>
  <c r="H832" i="1"/>
  <c r="E833" i="1"/>
  <c r="B834" i="1"/>
  <c r="F834" i="1"/>
  <c r="C835" i="1"/>
  <c r="G835" i="1"/>
  <c r="D836" i="1"/>
  <c r="H836" i="1"/>
  <c r="E837" i="1"/>
  <c r="B838" i="1"/>
  <c r="F838" i="1"/>
  <c r="C839" i="1"/>
  <c r="G839" i="1"/>
  <c r="D840" i="1"/>
  <c r="H840" i="1"/>
  <c r="E841" i="1"/>
  <c r="B842" i="1"/>
  <c r="F842" i="1"/>
  <c r="C843" i="1"/>
  <c r="G843" i="1"/>
  <c r="D844" i="1"/>
  <c r="H844" i="1"/>
  <c r="E845" i="1"/>
  <c r="B846" i="1"/>
  <c r="F846" i="1"/>
  <c r="C847" i="1"/>
  <c r="G847" i="1"/>
  <c r="D848" i="1"/>
  <c r="H848" i="1"/>
  <c r="E849" i="1"/>
  <c r="B850" i="1"/>
  <c r="F850" i="1"/>
  <c r="C851" i="1"/>
  <c r="G851" i="1"/>
  <c r="D852" i="1"/>
  <c r="H852" i="1"/>
  <c r="E853" i="1"/>
  <c r="B854" i="1"/>
  <c r="F854" i="1"/>
  <c r="C855" i="1"/>
  <c r="G855" i="1"/>
  <c r="D856" i="1"/>
  <c r="H856" i="1"/>
  <c r="E857" i="1"/>
  <c r="B858" i="1"/>
  <c r="F858" i="1"/>
  <c r="C859" i="1"/>
  <c r="G859" i="1"/>
  <c r="B1205" i="1"/>
  <c r="D453" i="1"/>
  <c r="F471" i="1"/>
  <c r="B482" i="1"/>
  <c r="C491" i="1"/>
  <c r="D497" i="1"/>
  <c r="C502" i="1"/>
  <c r="G506" i="1"/>
  <c r="D511" i="1"/>
  <c r="H515" i="1"/>
  <c r="E520" i="1"/>
  <c r="B525" i="1"/>
  <c r="F529" i="1"/>
  <c r="C534" i="1"/>
  <c r="G538" i="1"/>
  <c r="D543" i="1"/>
  <c r="H547" i="1"/>
  <c r="E552" i="1"/>
  <c r="B557" i="1"/>
  <c r="F561" i="1"/>
  <c r="C565" i="1"/>
  <c r="D568" i="1"/>
  <c r="H570" i="1"/>
  <c r="C573" i="1"/>
  <c r="E575" i="1"/>
  <c r="G577" i="1"/>
  <c r="B580" i="1"/>
  <c r="D582" i="1"/>
  <c r="F584" i="1"/>
  <c r="H586" i="1"/>
  <c r="C589" i="1"/>
  <c r="E591" i="1"/>
  <c r="G593" i="1"/>
  <c r="B596" i="1"/>
  <c r="D598" i="1"/>
  <c r="F600" i="1"/>
  <c r="H602" i="1"/>
  <c r="C605" i="1"/>
  <c r="E607" i="1"/>
  <c r="G609" i="1"/>
  <c r="B612" i="1"/>
  <c r="D614" i="1"/>
  <c r="F616" i="1"/>
  <c r="C618" i="1"/>
  <c r="F619" i="1"/>
  <c r="G620" i="1"/>
  <c r="H621" i="1"/>
  <c r="B623" i="1"/>
  <c r="C624" i="1"/>
  <c r="D625" i="1"/>
  <c r="E626" i="1"/>
  <c r="F627" i="1"/>
  <c r="G628" i="1"/>
  <c r="H629" i="1"/>
  <c r="B631" i="1"/>
  <c r="C632" i="1"/>
  <c r="D633" i="1"/>
  <c r="E634" i="1"/>
  <c r="F635" i="1"/>
  <c r="G636" i="1"/>
  <c r="H637" i="1"/>
  <c r="B639" i="1"/>
  <c r="C640" i="1"/>
  <c r="D641" i="1"/>
  <c r="E642" i="1"/>
  <c r="F643" i="1"/>
  <c r="G644" i="1"/>
  <c r="H645" i="1"/>
  <c r="B647" i="1"/>
  <c r="C648" i="1"/>
  <c r="D649" i="1"/>
  <c r="E650" i="1"/>
  <c r="F651" i="1"/>
  <c r="G652" i="1"/>
  <c r="H653" i="1"/>
  <c r="B655" i="1"/>
  <c r="C656" i="1"/>
  <c r="D657" i="1"/>
  <c r="E658" i="1"/>
  <c r="F659" i="1"/>
  <c r="G660" i="1"/>
  <c r="H661" i="1"/>
  <c r="B663" i="1"/>
  <c r="C664" i="1"/>
  <c r="D665" i="1"/>
  <c r="E666" i="1"/>
  <c r="F667" i="1"/>
  <c r="G668" i="1"/>
  <c r="H669" i="1"/>
  <c r="B671" i="1"/>
  <c r="C672" i="1"/>
  <c r="D673" i="1"/>
  <c r="E674" i="1"/>
  <c r="F675" i="1"/>
  <c r="G676" i="1"/>
  <c r="H677" i="1"/>
  <c r="B679" i="1"/>
  <c r="C680" i="1"/>
  <c r="D681" i="1"/>
  <c r="E682" i="1"/>
  <c r="F683" i="1"/>
  <c r="G684" i="1"/>
  <c r="H685" i="1"/>
  <c r="B687" i="1"/>
  <c r="C688" i="1"/>
  <c r="D689" i="1"/>
  <c r="E690" i="1"/>
  <c r="F691" i="1"/>
  <c r="G692" i="1"/>
  <c r="H693" i="1"/>
  <c r="B695" i="1"/>
  <c r="C696" i="1"/>
  <c r="D697" i="1"/>
  <c r="E698" i="1"/>
  <c r="F699" i="1"/>
  <c r="G700" i="1"/>
  <c r="H701" i="1"/>
  <c r="B703" i="1"/>
  <c r="C704" i="1"/>
  <c r="D705" i="1"/>
  <c r="E706" i="1"/>
  <c r="F707" i="1"/>
  <c r="G708" i="1"/>
  <c r="H709" i="1"/>
  <c r="B711" i="1"/>
  <c r="C712" i="1"/>
  <c r="D713" i="1"/>
  <c r="E714" i="1"/>
  <c r="F715" i="1"/>
  <c r="G716" i="1"/>
  <c r="H717" i="1"/>
  <c r="B719" i="1"/>
  <c r="C720" i="1"/>
  <c r="D721" i="1"/>
  <c r="E722" i="1"/>
  <c r="F723" i="1"/>
  <c r="G724" i="1"/>
  <c r="H725" i="1"/>
  <c r="B727" i="1"/>
  <c r="C728" i="1"/>
  <c r="D729" i="1"/>
  <c r="E730" i="1"/>
  <c r="F731" i="1"/>
  <c r="G732" i="1"/>
  <c r="H733" i="1"/>
  <c r="B735" i="1"/>
  <c r="C736" i="1"/>
  <c r="D737" i="1"/>
  <c r="E738" i="1"/>
  <c r="F739" i="1"/>
  <c r="G740" i="1"/>
  <c r="H741" i="1"/>
  <c r="B743" i="1"/>
  <c r="C744" i="1"/>
  <c r="D745" i="1"/>
  <c r="E746" i="1"/>
  <c r="F747" i="1"/>
  <c r="G748" i="1"/>
  <c r="H749" i="1"/>
  <c r="B751" i="1"/>
  <c r="C752" i="1"/>
  <c r="D753" i="1"/>
  <c r="E754" i="1"/>
  <c r="F755" i="1"/>
  <c r="G756" i="1"/>
  <c r="H757" i="1"/>
  <c r="B759" i="1"/>
  <c r="C760" i="1"/>
  <c r="H760" i="1"/>
  <c r="G761" i="1"/>
  <c r="E762" i="1"/>
  <c r="C763" i="1"/>
  <c r="H763" i="1"/>
  <c r="E764" i="1"/>
  <c r="B765" i="1"/>
  <c r="F765" i="1"/>
  <c r="C766" i="1"/>
  <c r="G766" i="1"/>
  <c r="D767" i="1"/>
  <c r="H767" i="1"/>
  <c r="E768" i="1"/>
  <c r="B769" i="1"/>
  <c r="F769" i="1"/>
  <c r="C770" i="1"/>
  <c r="G770" i="1"/>
  <c r="D771" i="1"/>
  <c r="H771" i="1"/>
  <c r="E772" i="1"/>
  <c r="B773" i="1"/>
  <c r="F773" i="1"/>
  <c r="C774" i="1"/>
  <c r="G774" i="1"/>
  <c r="D775" i="1"/>
  <c r="H775" i="1"/>
  <c r="E776" i="1"/>
  <c r="B777" i="1"/>
  <c r="F777" i="1"/>
  <c r="C778" i="1"/>
  <c r="G778" i="1"/>
  <c r="D779" i="1"/>
  <c r="H779" i="1"/>
  <c r="E780" i="1"/>
  <c r="B781" i="1"/>
  <c r="F781" i="1"/>
  <c r="C782" i="1"/>
  <c r="G782" i="1"/>
  <c r="D783" i="1"/>
  <c r="H783" i="1"/>
  <c r="E784" i="1"/>
  <c r="B785" i="1"/>
  <c r="F785" i="1"/>
  <c r="C786" i="1"/>
  <c r="G786" i="1"/>
  <c r="D787" i="1"/>
  <c r="H787" i="1"/>
  <c r="E788" i="1"/>
  <c r="B789" i="1"/>
  <c r="F789" i="1"/>
  <c r="C790" i="1"/>
  <c r="G790" i="1"/>
  <c r="D791" i="1"/>
  <c r="H791" i="1"/>
  <c r="E792" i="1"/>
  <c r="B793" i="1"/>
  <c r="F793" i="1"/>
  <c r="C794" i="1"/>
  <c r="G794" i="1"/>
  <c r="D795" i="1"/>
  <c r="H795" i="1"/>
  <c r="E796" i="1"/>
  <c r="B797" i="1"/>
  <c r="F797" i="1"/>
  <c r="C798" i="1"/>
  <c r="G798" i="1"/>
  <c r="D799" i="1"/>
  <c r="H799" i="1"/>
  <c r="E800" i="1"/>
  <c r="B801" i="1"/>
  <c r="F801" i="1"/>
  <c r="C802" i="1"/>
  <c r="G802" i="1"/>
  <c r="D803" i="1"/>
  <c r="H803" i="1"/>
  <c r="E804" i="1"/>
  <c r="B805" i="1"/>
  <c r="F805" i="1"/>
  <c r="C806" i="1"/>
  <c r="G806" i="1"/>
  <c r="D807" i="1"/>
  <c r="H807" i="1"/>
  <c r="E808" i="1"/>
  <c r="B809" i="1"/>
  <c r="F809" i="1"/>
  <c r="C810" i="1"/>
  <c r="G810" i="1"/>
  <c r="D811" i="1"/>
  <c r="H811" i="1"/>
  <c r="E812" i="1"/>
  <c r="B813" i="1"/>
  <c r="F813" i="1"/>
  <c r="C814" i="1"/>
  <c r="G814" i="1"/>
  <c r="D815" i="1"/>
  <c r="H815" i="1"/>
  <c r="E816" i="1"/>
  <c r="B817" i="1"/>
  <c r="F817" i="1"/>
  <c r="C818" i="1"/>
  <c r="G818" i="1"/>
  <c r="D819" i="1"/>
  <c r="H819" i="1"/>
  <c r="E820" i="1"/>
  <c r="B821" i="1"/>
  <c r="F821" i="1"/>
  <c r="C822" i="1"/>
  <c r="G822" i="1"/>
  <c r="D823" i="1"/>
  <c r="H823" i="1"/>
  <c r="E824" i="1"/>
  <c r="B825" i="1"/>
  <c r="F825" i="1"/>
  <c r="C826" i="1"/>
  <c r="G826" i="1"/>
  <c r="D827" i="1"/>
  <c r="H827" i="1"/>
  <c r="E828" i="1"/>
  <c r="B829" i="1"/>
  <c r="F829" i="1"/>
  <c r="C830" i="1"/>
  <c r="G830" i="1"/>
  <c r="D831" i="1"/>
  <c r="H831" i="1"/>
  <c r="E832" i="1"/>
  <c r="B833" i="1"/>
  <c r="F833" i="1"/>
  <c r="C834" i="1"/>
  <c r="G834" i="1"/>
  <c r="D835" i="1"/>
  <c r="H835" i="1"/>
  <c r="E836" i="1"/>
  <c r="B837" i="1"/>
  <c r="F837" i="1"/>
  <c r="C838" i="1"/>
  <c r="G838" i="1"/>
  <c r="D839" i="1"/>
  <c r="H839" i="1"/>
  <c r="E840" i="1"/>
  <c r="B841" i="1"/>
  <c r="F841" i="1"/>
  <c r="C842" i="1"/>
  <c r="G842" i="1"/>
  <c r="D843" i="1"/>
  <c r="H843" i="1"/>
  <c r="E844" i="1"/>
  <c r="B845" i="1"/>
  <c r="F845" i="1"/>
  <c r="C846" i="1"/>
  <c r="G846" i="1"/>
  <c r="D847" i="1"/>
  <c r="H847" i="1"/>
  <c r="E848" i="1"/>
  <c r="B849" i="1"/>
  <c r="F849" i="1"/>
  <c r="C850" i="1"/>
  <c r="G850" i="1"/>
  <c r="D851" i="1"/>
  <c r="H851" i="1"/>
  <c r="E852" i="1"/>
  <c r="B853" i="1"/>
  <c r="F853" i="1"/>
  <c r="C854" i="1"/>
  <c r="G854" i="1"/>
  <c r="D855" i="1"/>
  <c r="H855" i="1"/>
  <c r="E856" i="1"/>
  <c r="B857" i="1"/>
  <c r="F857" i="1"/>
  <c r="C858" i="1"/>
  <c r="G858" i="1"/>
  <c r="D859" i="1"/>
  <c r="H859" i="1"/>
  <c r="E860" i="1"/>
  <c r="B861" i="1"/>
  <c r="F861" i="1"/>
  <c r="C862" i="1"/>
  <c r="G862" i="1"/>
  <c r="D863" i="1"/>
  <c r="H863" i="1"/>
  <c r="E864" i="1"/>
  <c r="B865" i="1"/>
  <c r="F865" i="1"/>
  <c r="C866" i="1"/>
  <c r="B444" i="1"/>
  <c r="D477" i="1"/>
  <c r="B494" i="1"/>
  <c r="D504" i="1"/>
  <c r="E513" i="1"/>
  <c r="F522" i="1"/>
  <c r="G531" i="1"/>
  <c r="H540" i="1"/>
  <c r="B550" i="1"/>
  <c r="C559" i="1"/>
  <c r="F566" i="1"/>
  <c r="H571" i="1"/>
  <c r="E576" i="1"/>
  <c r="B581" i="1"/>
  <c r="F585" i="1"/>
  <c r="C590" i="1"/>
  <c r="G594" i="1"/>
  <c r="D599" i="1"/>
  <c r="H603" i="1"/>
  <c r="E608" i="1"/>
  <c r="B613" i="1"/>
  <c r="C617" i="1"/>
  <c r="B620" i="1"/>
  <c r="D622" i="1"/>
  <c r="F624" i="1"/>
  <c r="H626" i="1"/>
  <c r="C629" i="1"/>
  <c r="E631" i="1"/>
  <c r="G633" i="1"/>
  <c r="B636" i="1"/>
  <c r="D638" i="1"/>
  <c r="F640" i="1"/>
  <c r="H642" i="1"/>
  <c r="C645" i="1"/>
  <c r="E647" i="1"/>
  <c r="G649" i="1"/>
  <c r="B652" i="1"/>
  <c r="D654" i="1"/>
  <c r="F656" i="1"/>
  <c r="H658" i="1"/>
  <c r="C661" i="1"/>
  <c r="E663" i="1"/>
  <c r="G665" i="1"/>
  <c r="B668" i="1"/>
  <c r="D670" i="1"/>
  <c r="F672" i="1"/>
  <c r="H674" i="1"/>
  <c r="C677" i="1"/>
  <c r="E679" i="1"/>
  <c r="G681" i="1"/>
  <c r="B684" i="1"/>
  <c r="D686" i="1"/>
  <c r="F688" i="1"/>
  <c r="H690" i="1"/>
  <c r="C693" i="1"/>
  <c r="E695" i="1"/>
  <c r="G697" i="1"/>
  <c r="B700" i="1"/>
  <c r="D702" i="1"/>
  <c r="F704" i="1"/>
  <c r="H706" i="1"/>
  <c r="C709" i="1"/>
  <c r="E711" i="1"/>
  <c r="G713" i="1"/>
  <c r="B716" i="1"/>
  <c r="D718" i="1"/>
  <c r="F720" i="1"/>
  <c r="H722" i="1"/>
  <c r="C725" i="1"/>
  <c r="E727" i="1"/>
  <c r="G729" i="1"/>
  <c r="B732" i="1"/>
  <c r="D734" i="1"/>
  <c r="F736" i="1"/>
  <c r="H738" i="1"/>
  <c r="C741" i="1"/>
  <c r="E743" i="1"/>
  <c r="G745" i="1"/>
  <c r="B748" i="1"/>
  <c r="D750" i="1"/>
  <c r="F752" i="1"/>
  <c r="H754" i="1"/>
  <c r="C757" i="1"/>
  <c r="E759" i="1"/>
  <c r="C761" i="1"/>
  <c r="F762" i="1"/>
  <c r="B764" i="1"/>
  <c r="C765" i="1"/>
  <c r="D766" i="1"/>
  <c r="E767" i="1"/>
  <c r="F768" i="1"/>
  <c r="G769" i="1"/>
  <c r="H770" i="1"/>
  <c r="B772" i="1"/>
  <c r="C773" i="1"/>
  <c r="D774" i="1"/>
  <c r="E775" i="1"/>
  <c r="F776" i="1"/>
  <c r="G777" i="1"/>
  <c r="H778" i="1"/>
  <c r="B780" i="1"/>
  <c r="C781" i="1"/>
  <c r="D782" i="1"/>
  <c r="E783" i="1"/>
  <c r="F784" i="1"/>
  <c r="G785" i="1"/>
  <c r="H786" i="1"/>
  <c r="B788" i="1"/>
  <c r="C789" i="1"/>
  <c r="D790" i="1"/>
  <c r="E791" i="1"/>
  <c r="F792" i="1"/>
  <c r="G793" i="1"/>
  <c r="H794" i="1"/>
  <c r="B796" i="1"/>
  <c r="C797" i="1"/>
  <c r="D798" i="1"/>
  <c r="E799" i="1"/>
  <c r="F800" i="1"/>
  <c r="G801" i="1"/>
  <c r="H802" i="1"/>
  <c r="B804" i="1"/>
  <c r="C805" i="1"/>
  <c r="D806" i="1"/>
  <c r="E807" i="1"/>
  <c r="F808" i="1"/>
  <c r="G809" i="1"/>
  <c r="H810" i="1"/>
  <c r="B812" i="1"/>
  <c r="C813" i="1"/>
  <c r="D814" i="1"/>
  <c r="E815" i="1"/>
  <c r="F816" i="1"/>
  <c r="G817" i="1"/>
  <c r="H818" i="1"/>
  <c r="B820" i="1"/>
  <c r="C821" i="1"/>
  <c r="D822" i="1"/>
  <c r="E823" i="1"/>
  <c r="F824" i="1"/>
  <c r="G825" i="1"/>
  <c r="H826" i="1"/>
  <c r="B828" i="1"/>
  <c r="C829" i="1"/>
  <c r="D830" i="1"/>
  <c r="E831" i="1"/>
  <c r="F832" i="1"/>
  <c r="G833" i="1"/>
  <c r="H834" i="1"/>
  <c r="B836" i="1"/>
  <c r="C837" i="1"/>
  <c r="D838" i="1"/>
  <c r="E839" i="1"/>
  <c r="F840" i="1"/>
  <c r="G841" i="1"/>
  <c r="H842" i="1"/>
  <c r="B844" i="1"/>
  <c r="C845" i="1"/>
  <c r="D846" i="1"/>
  <c r="E847" i="1"/>
  <c r="F848" i="1"/>
  <c r="G849" i="1"/>
  <c r="H850" i="1"/>
  <c r="B852" i="1"/>
  <c r="C853" i="1"/>
  <c r="D854" i="1"/>
  <c r="E855" i="1"/>
  <c r="F856" i="1"/>
  <c r="G857" i="1"/>
  <c r="H858" i="1"/>
  <c r="B860" i="1"/>
  <c r="G860" i="1"/>
  <c r="E861" i="1"/>
  <c r="D862" i="1"/>
  <c r="B863" i="1"/>
  <c r="G863" i="1"/>
  <c r="F864" i="1"/>
  <c r="D865" i="1"/>
  <c r="B866" i="1"/>
  <c r="G866" i="1"/>
  <c r="D867" i="1"/>
  <c r="H867" i="1"/>
  <c r="E868" i="1"/>
  <c r="B869" i="1"/>
  <c r="F869" i="1"/>
  <c r="C870" i="1"/>
  <c r="G870" i="1"/>
  <c r="D871" i="1"/>
  <c r="H871" i="1"/>
  <c r="E872" i="1"/>
  <c r="B873" i="1"/>
  <c r="F873" i="1"/>
  <c r="C874" i="1"/>
  <c r="G874" i="1"/>
  <c r="D875" i="1"/>
  <c r="H875" i="1"/>
  <c r="E876" i="1"/>
  <c r="B877" i="1"/>
  <c r="F877" i="1"/>
  <c r="C878" i="1"/>
  <c r="G878" i="1"/>
  <c r="D879" i="1"/>
  <c r="H879" i="1"/>
  <c r="E880" i="1"/>
  <c r="B881" i="1"/>
  <c r="F881" i="1"/>
  <c r="C882" i="1"/>
  <c r="G882" i="1"/>
  <c r="D883" i="1"/>
  <c r="H883" i="1"/>
  <c r="E884" i="1"/>
  <c r="B885" i="1"/>
  <c r="F885" i="1"/>
  <c r="C886" i="1"/>
  <c r="G886" i="1"/>
  <c r="D887" i="1"/>
  <c r="H887" i="1"/>
  <c r="E888" i="1"/>
  <c r="B889" i="1"/>
  <c r="F889" i="1"/>
  <c r="C890" i="1"/>
  <c r="G890" i="1"/>
  <c r="D891" i="1"/>
  <c r="H891" i="1"/>
  <c r="E892" i="1"/>
  <c r="B893" i="1"/>
  <c r="F893" i="1"/>
  <c r="C894" i="1"/>
  <c r="G894" i="1"/>
  <c r="D895" i="1"/>
  <c r="H895" i="1"/>
  <c r="E896" i="1"/>
  <c r="B897" i="1"/>
  <c r="F897" i="1"/>
  <c r="C898" i="1"/>
  <c r="G898" i="1"/>
  <c r="D899" i="1"/>
  <c r="H899" i="1"/>
  <c r="E900" i="1"/>
  <c r="B901" i="1"/>
  <c r="F901" i="1"/>
  <c r="C902" i="1"/>
  <c r="G902" i="1"/>
  <c r="D903" i="1"/>
  <c r="H903" i="1"/>
  <c r="E904" i="1"/>
  <c r="B905" i="1"/>
  <c r="F905" i="1"/>
  <c r="C906" i="1"/>
  <c r="G906" i="1"/>
  <c r="D907" i="1"/>
  <c r="H907" i="1"/>
  <c r="E908" i="1"/>
  <c r="B909" i="1"/>
  <c r="F909" i="1"/>
  <c r="C910" i="1"/>
  <c r="G910" i="1"/>
  <c r="D911" i="1"/>
  <c r="H911" i="1"/>
  <c r="E912" i="1"/>
  <c r="B913" i="1"/>
  <c r="F913" i="1"/>
  <c r="C914" i="1"/>
  <c r="G914" i="1"/>
  <c r="D915" i="1"/>
  <c r="H915" i="1"/>
  <c r="E916" i="1"/>
  <c r="B917" i="1"/>
  <c r="F917" i="1"/>
  <c r="C918" i="1"/>
  <c r="G918" i="1"/>
  <c r="D919" i="1"/>
  <c r="H919" i="1"/>
  <c r="E920" i="1"/>
  <c r="B921" i="1"/>
  <c r="F921" i="1"/>
  <c r="C922" i="1"/>
  <c r="G922" i="1"/>
  <c r="D923" i="1"/>
  <c r="H923" i="1"/>
  <c r="E924" i="1"/>
  <c r="B925" i="1"/>
  <c r="F925" i="1"/>
  <c r="C926" i="1"/>
  <c r="G926" i="1"/>
  <c r="D927" i="1"/>
  <c r="H927" i="1"/>
  <c r="E928" i="1"/>
  <c r="B929" i="1"/>
  <c r="F929" i="1"/>
  <c r="C930" i="1"/>
  <c r="G930" i="1"/>
  <c r="D931" i="1"/>
  <c r="H931" i="1"/>
  <c r="E932" i="1"/>
  <c r="B933" i="1"/>
  <c r="F933" i="1"/>
  <c r="C934" i="1"/>
  <c r="G934" i="1"/>
  <c r="D935" i="1"/>
  <c r="H935" i="1"/>
  <c r="E936" i="1"/>
  <c r="B937" i="1"/>
  <c r="F937" i="1"/>
  <c r="C938" i="1"/>
  <c r="G938" i="1"/>
  <c r="D939" i="1"/>
  <c r="H939" i="1"/>
  <c r="E940" i="1"/>
  <c r="B941" i="1"/>
  <c r="F941" i="1"/>
  <c r="C942" i="1"/>
  <c r="G942" i="1"/>
  <c r="D943" i="1"/>
  <c r="H943" i="1"/>
  <c r="E944" i="1"/>
  <c r="B945" i="1"/>
  <c r="F945" i="1"/>
  <c r="C946" i="1"/>
  <c r="G946" i="1"/>
  <c r="D947" i="1"/>
  <c r="H947" i="1"/>
  <c r="E948" i="1"/>
  <c r="B949" i="1"/>
  <c r="F949" i="1"/>
  <c r="C950" i="1"/>
  <c r="G950" i="1"/>
  <c r="D951" i="1"/>
  <c r="H951" i="1"/>
  <c r="E952" i="1"/>
  <c r="B953" i="1"/>
  <c r="F953" i="1"/>
  <c r="C954" i="1"/>
  <c r="G954" i="1"/>
  <c r="D955" i="1"/>
  <c r="H955" i="1"/>
  <c r="E956" i="1"/>
  <c r="B957" i="1"/>
  <c r="F957" i="1"/>
  <c r="C958" i="1"/>
  <c r="G958" i="1"/>
  <c r="D959" i="1"/>
  <c r="H959" i="1"/>
  <c r="E960" i="1"/>
  <c r="B961" i="1"/>
  <c r="F961" i="1"/>
  <c r="C962" i="1"/>
  <c r="G962" i="1"/>
  <c r="D963" i="1"/>
  <c r="H963" i="1"/>
  <c r="E964" i="1"/>
  <c r="B965" i="1"/>
  <c r="F965" i="1"/>
  <c r="C966" i="1"/>
  <c r="G966" i="1"/>
  <c r="D967" i="1"/>
  <c r="H967" i="1"/>
  <c r="E968" i="1"/>
  <c r="B969" i="1"/>
  <c r="F969" i="1"/>
  <c r="C970" i="1"/>
  <c r="G970" i="1"/>
  <c r="D971" i="1"/>
  <c r="H971" i="1"/>
  <c r="E972" i="1"/>
  <c r="B973" i="1"/>
  <c r="F973" i="1"/>
  <c r="C974" i="1"/>
  <c r="G974" i="1"/>
  <c r="D975" i="1"/>
  <c r="H975" i="1"/>
  <c r="E976" i="1"/>
  <c r="B977" i="1"/>
  <c r="F977" i="1"/>
  <c r="C978" i="1"/>
  <c r="G978" i="1"/>
  <c r="D979" i="1"/>
  <c r="H979" i="1"/>
  <c r="E980" i="1"/>
  <c r="B981" i="1"/>
  <c r="F981" i="1"/>
  <c r="C982" i="1"/>
  <c r="G982" i="1"/>
  <c r="D983" i="1"/>
  <c r="H983" i="1"/>
  <c r="E984" i="1"/>
  <c r="B985" i="1"/>
  <c r="F985" i="1"/>
  <c r="C986" i="1"/>
  <c r="G986" i="1"/>
  <c r="D987" i="1"/>
  <c r="H987" i="1"/>
  <c r="E988" i="1"/>
  <c r="B989" i="1"/>
  <c r="F989" i="1"/>
  <c r="C990" i="1"/>
  <c r="G990" i="1"/>
  <c r="D991" i="1"/>
  <c r="H991" i="1"/>
  <c r="E992" i="1"/>
  <c r="B993" i="1"/>
  <c r="F993" i="1"/>
  <c r="C994" i="1"/>
  <c r="G994" i="1"/>
  <c r="D995" i="1"/>
  <c r="H995" i="1"/>
  <c r="E996" i="1"/>
  <c r="B997" i="1"/>
  <c r="F997" i="1"/>
  <c r="C998" i="1"/>
  <c r="G998" i="1"/>
  <c r="D999" i="1"/>
  <c r="H999" i="1"/>
  <c r="E1000" i="1"/>
  <c r="B1001" i="1"/>
  <c r="F1001" i="1"/>
  <c r="C1002" i="1"/>
  <c r="G1002" i="1"/>
  <c r="D1003" i="1"/>
  <c r="H1003" i="1"/>
  <c r="E1004" i="1"/>
  <c r="B1005" i="1"/>
  <c r="F1005" i="1"/>
  <c r="C1006" i="1"/>
  <c r="G1006" i="1"/>
  <c r="D1007" i="1"/>
  <c r="H1007" i="1"/>
  <c r="E1008" i="1"/>
  <c r="B1009" i="1"/>
  <c r="F1009" i="1"/>
  <c r="C1010" i="1"/>
  <c r="G1010" i="1"/>
  <c r="D1011" i="1"/>
  <c r="H1011" i="1"/>
  <c r="E1012" i="1"/>
  <c r="B1013" i="1"/>
  <c r="F1013" i="1"/>
  <c r="C1014" i="1"/>
  <c r="G1014" i="1"/>
  <c r="D1015" i="1"/>
  <c r="H1015" i="1"/>
  <c r="E1016" i="1"/>
  <c r="B1017" i="1"/>
  <c r="F1017" i="1"/>
  <c r="C1018" i="1"/>
  <c r="G1018" i="1"/>
  <c r="D1019" i="1"/>
  <c r="H1019" i="1"/>
  <c r="E1020" i="1"/>
  <c r="B1021" i="1"/>
  <c r="F1021" i="1"/>
  <c r="C1022" i="1"/>
  <c r="G1022" i="1"/>
  <c r="D1023" i="1"/>
  <c r="H1023" i="1"/>
  <c r="E1024" i="1"/>
  <c r="B1025" i="1"/>
  <c r="F1025" i="1"/>
  <c r="C1026" i="1"/>
  <c r="G1026" i="1"/>
  <c r="D1027" i="1"/>
  <c r="H1027" i="1"/>
  <c r="E1028" i="1"/>
  <c r="B1029" i="1"/>
  <c r="F1029" i="1"/>
  <c r="C1030" i="1"/>
  <c r="G1030" i="1"/>
  <c r="D1031" i="1"/>
  <c r="H1031" i="1"/>
  <c r="E1032" i="1"/>
  <c r="B1033" i="1"/>
  <c r="F1033" i="1"/>
  <c r="C1034" i="1"/>
  <c r="G1034" i="1"/>
  <c r="D1035" i="1"/>
  <c r="H1035" i="1"/>
  <c r="E1036" i="1"/>
  <c r="B1037" i="1"/>
  <c r="F1037" i="1"/>
  <c r="C1038" i="1"/>
  <c r="G1038" i="1"/>
  <c r="D1039" i="1"/>
  <c r="H1039" i="1"/>
  <c r="E1040" i="1"/>
  <c r="B1041" i="1"/>
  <c r="F1041" i="1"/>
  <c r="C1042" i="1"/>
  <c r="G1042" i="1"/>
  <c r="D1043" i="1"/>
  <c r="H1043" i="1"/>
  <c r="E1044" i="1"/>
  <c r="B1045" i="1"/>
  <c r="F1045" i="1"/>
  <c r="C1046" i="1"/>
  <c r="G1046" i="1"/>
  <c r="D1047" i="1"/>
  <c r="H1047" i="1"/>
  <c r="E1048" i="1"/>
  <c r="B1049" i="1"/>
  <c r="F1049" i="1"/>
  <c r="C1050" i="1"/>
  <c r="G1050" i="1"/>
  <c r="D1051" i="1"/>
  <c r="H1051" i="1"/>
  <c r="E1052" i="1"/>
  <c r="B1053" i="1"/>
  <c r="F1053" i="1"/>
  <c r="C1054" i="1"/>
  <c r="G1054" i="1"/>
  <c r="D1055" i="1"/>
  <c r="H1055" i="1"/>
  <c r="E1056" i="1"/>
  <c r="B1057" i="1"/>
  <c r="F1057" i="1"/>
  <c r="C1058" i="1"/>
  <c r="G1058" i="1"/>
  <c r="D1059" i="1"/>
  <c r="H1059" i="1"/>
  <c r="E1060" i="1"/>
  <c r="B1061" i="1"/>
  <c r="F1061" i="1"/>
  <c r="C1062" i="1"/>
  <c r="G1062" i="1"/>
  <c r="D1063" i="1"/>
  <c r="H1063" i="1"/>
  <c r="E1064" i="1"/>
  <c r="B1065" i="1"/>
  <c r="F1065" i="1"/>
  <c r="C1066" i="1"/>
  <c r="G1066" i="1"/>
  <c r="D1067" i="1"/>
  <c r="H1067" i="1"/>
  <c r="E1068" i="1"/>
  <c r="B1069" i="1"/>
  <c r="F1069" i="1"/>
  <c r="C1070" i="1"/>
  <c r="G1070" i="1"/>
  <c r="D1071" i="1"/>
  <c r="H1071" i="1"/>
  <c r="E1072" i="1"/>
  <c r="B1073" i="1"/>
  <c r="F1073" i="1"/>
  <c r="C1074" i="1"/>
  <c r="G1074" i="1"/>
  <c r="D1075" i="1"/>
  <c r="H1075" i="1"/>
  <c r="E1076" i="1"/>
  <c r="B1077" i="1"/>
  <c r="F1077" i="1"/>
  <c r="C1078" i="1"/>
  <c r="G1078" i="1"/>
  <c r="D1079" i="1"/>
  <c r="H1079" i="1"/>
  <c r="E1080" i="1"/>
  <c r="B1081" i="1"/>
  <c r="F1081" i="1"/>
  <c r="C1082" i="1"/>
  <c r="G1082" i="1"/>
  <c r="D1083" i="1"/>
  <c r="H1083" i="1"/>
  <c r="E1084" i="1"/>
  <c r="B1085" i="1"/>
  <c r="F1085" i="1"/>
  <c r="C1086" i="1"/>
  <c r="G1086" i="1"/>
  <c r="D1087" i="1"/>
  <c r="H1087" i="1"/>
  <c r="E1088" i="1"/>
  <c r="B1089" i="1"/>
  <c r="F1089" i="1"/>
  <c r="C1090" i="1"/>
  <c r="G1090" i="1"/>
  <c r="D1091" i="1"/>
  <c r="H1091" i="1"/>
  <c r="E1092" i="1"/>
  <c r="B1093" i="1"/>
  <c r="F1093" i="1"/>
  <c r="C1094" i="1"/>
  <c r="G1094" i="1"/>
  <c r="D1095" i="1"/>
  <c r="H1095" i="1"/>
  <c r="E1096" i="1"/>
  <c r="B1097" i="1"/>
  <c r="F1097" i="1"/>
  <c r="C1098" i="1"/>
  <c r="G1098" i="1"/>
  <c r="D1099" i="1"/>
  <c r="H1099" i="1"/>
  <c r="E1100" i="1"/>
  <c r="B1101" i="1"/>
  <c r="F1101" i="1"/>
  <c r="C1102" i="1"/>
  <c r="G1102" i="1"/>
  <c r="D1103" i="1"/>
  <c r="H1103" i="1"/>
  <c r="E1104" i="1"/>
  <c r="B1105" i="1"/>
  <c r="F1105" i="1"/>
  <c r="C1106" i="1"/>
  <c r="G1106" i="1"/>
  <c r="D1107" i="1"/>
  <c r="H1107" i="1"/>
  <c r="E1108" i="1"/>
  <c r="B1109" i="1"/>
  <c r="F1109" i="1"/>
  <c r="C1110" i="1"/>
  <c r="G1110" i="1"/>
  <c r="D1111" i="1"/>
  <c r="H1111" i="1"/>
  <c r="E1112" i="1"/>
  <c r="B1113" i="1"/>
  <c r="F1113" i="1"/>
  <c r="C1114" i="1"/>
  <c r="G1114" i="1"/>
  <c r="D1115" i="1"/>
  <c r="H1115" i="1"/>
  <c r="E1116" i="1"/>
  <c r="B1117" i="1"/>
  <c r="F1117" i="1"/>
  <c r="C1118" i="1"/>
  <c r="G1118" i="1"/>
  <c r="D1119" i="1"/>
  <c r="H1119" i="1"/>
  <c r="E1120" i="1"/>
  <c r="B1121" i="1"/>
  <c r="F1121" i="1"/>
  <c r="C1122" i="1"/>
  <c r="G1122" i="1"/>
  <c r="D1123" i="1"/>
  <c r="H1123" i="1"/>
  <c r="E1124" i="1"/>
  <c r="B1125" i="1"/>
  <c r="F1125" i="1"/>
  <c r="C1126" i="1"/>
  <c r="G1126" i="1"/>
  <c r="D1127" i="1"/>
  <c r="H1127" i="1"/>
  <c r="E1128" i="1"/>
  <c r="B1129" i="1"/>
  <c r="F1129" i="1"/>
  <c r="C1130" i="1"/>
  <c r="G1130" i="1"/>
  <c r="D1131" i="1"/>
  <c r="H1131" i="1"/>
  <c r="E1132" i="1"/>
  <c r="B1133" i="1"/>
  <c r="F1133" i="1"/>
  <c r="C1134" i="1"/>
  <c r="G1134" i="1"/>
  <c r="D1135" i="1"/>
  <c r="H1135" i="1"/>
  <c r="E1136" i="1"/>
  <c r="B1137" i="1"/>
  <c r="F1137" i="1"/>
  <c r="C1138" i="1"/>
  <c r="G1138" i="1"/>
  <c r="D1139" i="1"/>
  <c r="H1139" i="1"/>
  <c r="E1140" i="1"/>
  <c r="B1141" i="1"/>
  <c r="F1141" i="1"/>
  <c r="C1142" i="1"/>
  <c r="G1142" i="1"/>
  <c r="D1143" i="1"/>
  <c r="H1143" i="1"/>
  <c r="E1144" i="1"/>
  <c r="B1145" i="1"/>
  <c r="F1145" i="1"/>
  <c r="C1146" i="1"/>
  <c r="G1146" i="1"/>
  <c r="D1147" i="1"/>
  <c r="H1147" i="1"/>
  <c r="E1148" i="1"/>
  <c r="B1149" i="1"/>
  <c r="F1149" i="1"/>
  <c r="C1150" i="1"/>
  <c r="G1150" i="1"/>
  <c r="D1151" i="1"/>
  <c r="H1151" i="1"/>
  <c r="E1152" i="1"/>
  <c r="B1153" i="1"/>
  <c r="F1153" i="1"/>
  <c r="C444" i="1"/>
  <c r="E477" i="1"/>
  <c r="C494" i="1"/>
  <c r="E504" i="1"/>
  <c r="F513" i="1"/>
  <c r="G522" i="1"/>
  <c r="H531" i="1"/>
  <c r="B541" i="1"/>
  <c r="C550" i="1"/>
  <c r="D559" i="1"/>
  <c r="G566" i="1"/>
  <c r="B572" i="1"/>
  <c r="F576" i="1"/>
  <c r="C581" i="1"/>
  <c r="G585" i="1"/>
  <c r="D590" i="1"/>
  <c r="H594" i="1"/>
  <c r="E599" i="1"/>
  <c r="B604" i="1"/>
  <c r="F608" i="1"/>
  <c r="C613" i="1"/>
  <c r="D617" i="1"/>
  <c r="C620" i="1"/>
  <c r="E622" i="1"/>
  <c r="G624" i="1"/>
  <c r="B627" i="1"/>
  <c r="D629" i="1"/>
  <c r="F631" i="1"/>
  <c r="H633" i="1"/>
  <c r="C636" i="1"/>
  <c r="E638" i="1"/>
  <c r="G640" i="1"/>
  <c r="B643" i="1"/>
  <c r="D645" i="1"/>
  <c r="F647" i="1"/>
  <c r="H649" i="1"/>
  <c r="C652" i="1"/>
  <c r="E654" i="1"/>
  <c r="G656" i="1"/>
  <c r="B659" i="1"/>
  <c r="D661" i="1"/>
  <c r="F663" i="1"/>
  <c r="H665" i="1"/>
  <c r="C668" i="1"/>
  <c r="E670" i="1"/>
  <c r="G672" i="1"/>
  <c r="B675" i="1"/>
  <c r="D677" i="1"/>
  <c r="F679" i="1"/>
  <c r="H681" i="1"/>
  <c r="C684" i="1"/>
  <c r="E686" i="1"/>
  <c r="G688" i="1"/>
  <c r="B691" i="1"/>
  <c r="D693" i="1"/>
  <c r="F695" i="1"/>
  <c r="H697" i="1"/>
  <c r="C700" i="1"/>
  <c r="E702" i="1"/>
  <c r="G704" i="1"/>
  <c r="B707" i="1"/>
  <c r="D709" i="1"/>
  <c r="F711" i="1"/>
  <c r="H713" i="1"/>
  <c r="C716" i="1"/>
  <c r="E718" i="1"/>
  <c r="G720" i="1"/>
  <c r="B723" i="1"/>
  <c r="D725" i="1"/>
  <c r="F727" i="1"/>
  <c r="H729" i="1"/>
  <c r="C732" i="1"/>
  <c r="E734" i="1"/>
  <c r="G736" i="1"/>
  <c r="B739" i="1"/>
  <c r="D741" i="1"/>
  <c r="F743" i="1"/>
  <c r="H745" i="1"/>
  <c r="C748" i="1"/>
  <c r="E750" i="1"/>
  <c r="G752" i="1"/>
  <c r="B755" i="1"/>
  <c r="D757" i="1"/>
  <c r="F759" i="1"/>
  <c r="D761" i="1"/>
  <c r="H762" i="1"/>
  <c r="C764" i="1"/>
  <c r="D765" i="1"/>
  <c r="E766" i="1"/>
  <c r="F767" i="1"/>
  <c r="G768" i="1"/>
  <c r="H769" i="1"/>
  <c r="B771" i="1"/>
  <c r="C772" i="1"/>
  <c r="D773" i="1"/>
  <c r="E774" i="1"/>
  <c r="F775" i="1"/>
  <c r="G776" i="1"/>
  <c r="H777" i="1"/>
  <c r="B779" i="1"/>
  <c r="C780" i="1"/>
  <c r="D781" i="1"/>
  <c r="E782" i="1"/>
  <c r="F783" i="1"/>
  <c r="G784" i="1"/>
  <c r="H785" i="1"/>
  <c r="B787" i="1"/>
  <c r="C788" i="1"/>
  <c r="D789" i="1"/>
  <c r="E790" i="1"/>
  <c r="F791" i="1"/>
  <c r="G792" i="1"/>
  <c r="H793" i="1"/>
  <c r="B795" i="1"/>
  <c r="C796" i="1"/>
  <c r="D797" i="1"/>
  <c r="E798" i="1"/>
  <c r="F799" i="1"/>
  <c r="G800" i="1"/>
  <c r="H801" i="1"/>
  <c r="B803" i="1"/>
  <c r="C804" i="1"/>
  <c r="D805" i="1"/>
  <c r="E806" i="1"/>
  <c r="F807" i="1"/>
  <c r="G808" i="1"/>
  <c r="H809" i="1"/>
  <c r="B811" i="1"/>
  <c r="C812" i="1"/>
  <c r="D813" i="1"/>
  <c r="E814" i="1"/>
  <c r="F815" i="1"/>
  <c r="G816" i="1"/>
  <c r="H817" i="1"/>
  <c r="B819" i="1"/>
  <c r="C820" i="1"/>
  <c r="D821" i="1"/>
  <c r="E822" i="1"/>
  <c r="F823" i="1"/>
  <c r="G824" i="1"/>
  <c r="H825" i="1"/>
  <c r="B827" i="1"/>
  <c r="C828" i="1"/>
  <c r="D829" i="1"/>
  <c r="E830" i="1"/>
  <c r="F831" i="1"/>
  <c r="G832" i="1"/>
  <c r="H833" i="1"/>
  <c r="B835" i="1"/>
  <c r="C836" i="1"/>
  <c r="D837" i="1"/>
  <c r="E838" i="1"/>
  <c r="F839" i="1"/>
  <c r="G840" i="1"/>
  <c r="H841" i="1"/>
  <c r="B843" i="1"/>
  <c r="C844" i="1"/>
  <c r="D845" i="1"/>
  <c r="E846" i="1"/>
  <c r="F847" i="1"/>
  <c r="G848" i="1"/>
  <c r="H849" i="1"/>
  <c r="B851" i="1"/>
  <c r="C852" i="1"/>
  <c r="D853" i="1"/>
  <c r="E854" i="1"/>
  <c r="F855" i="1"/>
  <c r="G856" i="1"/>
  <c r="H857" i="1"/>
  <c r="B859" i="1"/>
  <c r="C860" i="1"/>
  <c r="H860" i="1"/>
  <c r="G861" i="1"/>
  <c r="E862" i="1"/>
  <c r="C863" i="1"/>
  <c r="B864" i="1"/>
  <c r="G864" i="1"/>
  <c r="E865" i="1"/>
  <c r="D866" i="1"/>
  <c r="H866" i="1"/>
  <c r="E867" i="1"/>
  <c r="B868" i="1"/>
  <c r="F868" i="1"/>
  <c r="C869" i="1"/>
  <c r="G869" i="1"/>
  <c r="D870" i="1"/>
  <c r="H870" i="1"/>
  <c r="E871" i="1"/>
  <c r="B872" i="1"/>
  <c r="F872" i="1"/>
  <c r="C873" i="1"/>
  <c r="G873" i="1"/>
  <c r="D874" i="1"/>
  <c r="H874" i="1"/>
  <c r="E875" i="1"/>
  <c r="B876" i="1"/>
  <c r="F876" i="1"/>
  <c r="C877" i="1"/>
  <c r="G877" i="1"/>
  <c r="D878" i="1"/>
  <c r="H878" i="1"/>
  <c r="E879" i="1"/>
  <c r="B880" i="1"/>
  <c r="F880" i="1"/>
  <c r="C881" i="1"/>
  <c r="G881" i="1"/>
  <c r="D882" i="1"/>
  <c r="H882" i="1"/>
  <c r="E883" i="1"/>
  <c r="B884" i="1"/>
  <c r="F884" i="1"/>
  <c r="C885" i="1"/>
  <c r="G885" i="1"/>
  <c r="D886" i="1"/>
  <c r="H886" i="1"/>
  <c r="E887" i="1"/>
  <c r="B888" i="1"/>
  <c r="F888" i="1"/>
  <c r="C889" i="1"/>
  <c r="G889" i="1"/>
  <c r="D890" i="1"/>
  <c r="H890" i="1"/>
  <c r="E891" i="1"/>
  <c r="B892" i="1"/>
  <c r="F892" i="1"/>
  <c r="C893" i="1"/>
  <c r="G893" i="1"/>
  <c r="D894" i="1"/>
  <c r="H894" i="1"/>
  <c r="E895" i="1"/>
  <c r="B896" i="1"/>
  <c r="F896" i="1"/>
  <c r="C897" i="1"/>
  <c r="G897" i="1"/>
  <c r="D898" i="1"/>
  <c r="H898" i="1"/>
  <c r="E899" i="1"/>
  <c r="B900" i="1"/>
  <c r="F900" i="1"/>
  <c r="C901" i="1"/>
  <c r="G901" i="1"/>
  <c r="D902" i="1"/>
  <c r="H902" i="1"/>
  <c r="E903" i="1"/>
  <c r="B904" i="1"/>
  <c r="F904" i="1"/>
  <c r="C905" i="1"/>
  <c r="G905" i="1"/>
  <c r="D906" i="1"/>
  <c r="H906" i="1"/>
  <c r="E907" i="1"/>
  <c r="B908" i="1"/>
  <c r="F908" i="1"/>
  <c r="C909" i="1"/>
  <c r="G909" i="1"/>
  <c r="D910" i="1"/>
  <c r="H910" i="1"/>
  <c r="E911" i="1"/>
  <c r="B912" i="1"/>
  <c r="F912" i="1"/>
  <c r="C913" i="1"/>
  <c r="G913" i="1"/>
  <c r="D914" i="1"/>
  <c r="H914" i="1"/>
  <c r="E915" i="1"/>
  <c r="B916" i="1"/>
  <c r="F916" i="1"/>
  <c r="C917" i="1"/>
  <c r="G917" i="1"/>
  <c r="D918" i="1"/>
  <c r="H918" i="1"/>
  <c r="E919" i="1"/>
  <c r="B920" i="1"/>
  <c r="F920" i="1"/>
  <c r="C921" i="1"/>
  <c r="G921" i="1"/>
  <c r="D922" i="1"/>
  <c r="H922" i="1"/>
  <c r="E923" i="1"/>
  <c r="B924" i="1"/>
  <c r="F924" i="1"/>
  <c r="C925" i="1"/>
  <c r="G925" i="1"/>
  <c r="D926" i="1"/>
  <c r="H926" i="1"/>
  <c r="E927" i="1"/>
  <c r="B928" i="1"/>
  <c r="F928" i="1"/>
  <c r="C929" i="1"/>
  <c r="G929" i="1"/>
  <c r="D930" i="1"/>
  <c r="H930" i="1"/>
  <c r="E931" i="1"/>
  <c r="B932" i="1"/>
  <c r="F932" i="1"/>
  <c r="C933" i="1"/>
  <c r="G933" i="1"/>
  <c r="D934" i="1"/>
  <c r="H934" i="1"/>
  <c r="E935" i="1"/>
  <c r="B936" i="1"/>
  <c r="F936" i="1"/>
  <c r="C937" i="1"/>
  <c r="G937" i="1"/>
  <c r="D938" i="1"/>
  <c r="H938" i="1"/>
  <c r="E939" i="1"/>
  <c r="B940" i="1"/>
  <c r="F940" i="1"/>
  <c r="C941" i="1"/>
  <c r="G941" i="1"/>
  <c r="D942" i="1"/>
  <c r="H942" i="1"/>
  <c r="E943" i="1"/>
  <c r="B944" i="1"/>
  <c r="F944" i="1"/>
  <c r="C945" i="1"/>
  <c r="G945" i="1"/>
  <c r="D946" i="1"/>
  <c r="H946" i="1"/>
  <c r="E947" i="1"/>
  <c r="B948" i="1"/>
  <c r="F948" i="1"/>
  <c r="C949" i="1"/>
  <c r="G949" i="1"/>
  <c r="D950" i="1"/>
  <c r="H950" i="1"/>
  <c r="E951" i="1"/>
  <c r="B952" i="1"/>
  <c r="F952" i="1"/>
  <c r="C953" i="1"/>
  <c r="G953" i="1"/>
  <c r="D954" i="1"/>
  <c r="H954" i="1"/>
  <c r="E955" i="1"/>
  <c r="B956" i="1"/>
  <c r="F956" i="1"/>
  <c r="C957" i="1"/>
  <c r="G957" i="1"/>
  <c r="D958" i="1"/>
  <c r="H958" i="1"/>
  <c r="E959" i="1"/>
  <c r="B960" i="1"/>
  <c r="F960" i="1"/>
  <c r="C961" i="1"/>
  <c r="G961" i="1"/>
  <c r="D962" i="1"/>
  <c r="H962" i="1"/>
  <c r="E963" i="1"/>
  <c r="B964" i="1"/>
  <c r="F964" i="1"/>
  <c r="C965" i="1"/>
  <c r="G965" i="1"/>
  <c r="D966" i="1"/>
  <c r="H966" i="1"/>
  <c r="E967" i="1"/>
  <c r="B968" i="1"/>
  <c r="F968" i="1"/>
  <c r="C969" i="1"/>
  <c r="G969" i="1"/>
  <c r="D970" i="1"/>
  <c r="H970" i="1"/>
  <c r="E971" i="1"/>
  <c r="B972" i="1"/>
  <c r="F972" i="1"/>
  <c r="C973" i="1"/>
  <c r="G973" i="1"/>
  <c r="D974" i="1"/>
  <c r="H974" i="1"/>
  <c r="E975" i="1"/>
  <c r="B976" i="1"/>
  <c r="F976" i="1"/>
  <c r="C977" i="1"/>
  <c r="G977" i="1"/>
  <c r="D978" i="1"/>
  <c r="H978" i="1"/>
  <c r="E979" i="1"/>
  <c r="B980" i="1"/>
  <c r="F980" i="1"/>
  <c r="C981" i="1"/>
  <c r="G981" i="1"/>
  <c r="D982" i="1"/>
  <c r="H982" i="1"/>
  <c r="E983" i="1"/>
  <c r="B984" i="1"/>
  <c r="F984" i="1"/>
  <c r="C985" i="1"/>
  <c r="G985" i="1"/>
  <c r="D986" i="1"/>
  <c r="H986" i="1"/>
  <c r="E987" i="1"/>
  <c r="B988" i="1"/>
  <c r="F988" i="1"/>
  <c r="C989" i="1"/>
  <c r="G989" i="1"/>
  <c r="D990" i="1"/>
  <c r="H990" i="1"/>
  <c r="E991" i="1"/>
  <c r="B992" i="1"/>
  <c r="F992" i="1"/>
  <c r="C993" i="1"/>
  <c r="G993" i="1"/>
  <c r="D994" i="1"/>
  <c r="H994" i="1"/>
  <c r="E995" i="1"/>
  <c r="B996" i="1"/>
  <c r="F996" i="1"/>
  <c r="C997" i="1"/>
  <c r="G997" i="1"/>
  <c r="D998" i="1"/>
  <c r="H998" i="1"/>
  <c r="E999" i="1"/>
  <c r="B1000" i="1"/>
  <c r="F1000" i="1"/>
  <c r="C1001" i="1"/>
  <c r="G1001" i="1"/>
  <c r="D1002" i="1"/>
  <c r="H1002" i="1"/>
  <c r="E1003" i="1"/>
  <c r="B1004" i="1"/>
  <c r="F1004" i="1"/>
  <c r="C1005" i="1"/>
  <c r="G1005" i="1"/>
  <c r="D1006" i="1"/>
  <c r="H1006" i="1"/>
  <c r="E1007" i="1"/>
  <c r="B1008" i="1"/>
  <c r="F1008" i="1"/>
  <c r="C1009" i="1"/>
  <c r="G1009" i="1"/>
  <c r="D1010" i="1"/>
  <c r="H1010" i="1"/>
  <c r="E1011" i="1"/>
  <c r="B1012" i="1"/>
  <c r="F1012" i="1"/>
  <c r="C1013" i="1"/>
  <c r="G1013" i="1"/>
  <c r="D1014" i="1"/>
  <c r="H1014" i="1"/>
  <c r="E1015" i="1"/>
  <c r="B1016" i="1"/>
  <c r="F1016" i="1"/>
  <c r="C1017" i="1"/>
  <c r="G1017" i="1"/>
  <c r="D1018" i="1"/>
  <c r="H1018" i="1"/>
  <c r="E1019" i="1"/>
  <c r="B1020" i="1"/>
  <c r="F1020" i="1"/>
  <c r="C1021" i="1"/>
  <c r="G1021" i="1"/>
  <c r="D1022" i="1"/>
  <c r="H1022" i="1"/>
  <c r="E1023" i="1"/>
  <c r="B1024" i="1"/>
  <c r="F1024" i="1"/>
  <c r="C1025" i="1"/>
  <c r="G1025" i="1"/>
  <c r="D1026" i="1"/>
  <c r="H1026" i="1"/>
  <c r="E1027" i="1"/>
  <c r="B1028" i="1"/>
  <c r="F1028" i="1"/>
  <c r="C1029" i="1"/>
  <c r="G1029" i="1"/>
  <c r="D1030" i="1"/>
  <c r="H1030" i="1"/>
  <c r="E1031" i="1"/>
  <c r="B1032" i="1"/>
  <c r="F1032" i="1"/>
  <c r="C1033" i="1"/>
  <c r="G1033" i="1"/>
  <c r="D1034" i="1"/>
  <c r="H1034" i="1"/>
  <c r="E1035" i="1"/>
  <c r="B1036" i="1"/>
  <c r="F1036" i="1"/>
  <c r="C1037" i="1"/>
  <c r="G1037" i="1"/>
  <c r="D1038" i="1"/>
  <c r="H1038" i="1"/>
  <c r="E1039" i="1"/>
  <c r="B1040" i="1"/>
  <c r="F1040" i="1"/>
  <c r="C1041" i="1"/>
  <c r="G1041" i="1"/>
  <c r="D1042" i="1"/>
  <c r="H1042" i="1"/>
  <c r="E1043" i="1"/>
  <c r="B1044" i="1"/>
  <c r="F1044" i="1"/>
  <c r="C1045" i="1"/>
  <c r="G1045" i="1"/>
  <c r="D1046" i="1"/>
  <c r="H1046" i="1"/>
  <c r="E1047" i="1"/>
  <c r="B1048" i="1"/>
  <c r="F1048" i="1"/>
  <c r="C1049" i="1"/>
  <c r="G1049" i="1"/>
  <c r="D1050" i="1"/>
  <c r="H1050" i="1"/>
  <c r="E1051" i="1"/>
  <c r="B1052" i="1"/>
  <c r="F1052" i="1"/>
  <c r="C1053" i="1"/>
  <c r="G1053" i="1"/>
  <c r="D1054" i="1"/>
  <c r="H1054" i="1"/>
  <c r="E1055" i="1"/>
  <c r="B1056" i="1"/>
  <c r="F1056" i="1"/>
  <c r="C1057" i="1"/>
  <c r="G1057" i="1"/>
  <c r="D1058" i="1"/>
  <c r="H1058" i="1"/>
  <c r="E1059" i="1"/>
  <c r="B1060" i="1"/>
  <c r="F1060" i="1"/>
  <c r="C1061" i="1"/>
  <c r="G1061" i="1"/>
  <c r="D1062" i="1"/>
  <c r="H1062" i="1"/>
  <c r="E1063" i="1"/>
  <c r="B1064" i="1"/>
  <c r="F1064" i="1"/>
  <c r="C1065" i="1"/>
  <c r="G1065" i="1"/>
  <c r="D1066" i="1"/>
  <c r="H1066" i="1"/>
  <c r="E1067" i="1"/>
  <c r="B1068" i="1"/>
  <c r="F1068" i="1"/>
  <c r="C1069" i="1"/>
  <c r="G1069" i="1"/>
  <c r="D1070" i="1"/>
  <c r="H1070" i="1"/>
  <c r="E1071" i="1"/>
  <c r="B1072" i="1"/>
  <c r="F1072" i="1"/>
  <c r="C1073" i="1"/>
  <c r="G1073" i="1"/>
  <c r="D1074" i="1"/>
  <c r="H1074" i="1"/>
  <c r="E1075" i="1"/>
  <c r="B1076" i="1"/>
  <c r="F1076" i="1"/>
  <c r="C1077" i="1"/>
  <c r="G1077" i="1"/>
  <c r="D1078" i="1"/>
  <c r="H1078" i="1"/>
  <c r="E1079" i="1"/>
  <c r="B1080" i="1"/>
  <c r="F1080" i="1"/>
  <c r="C1081" i="1"/>
  <c r="G1081" i="1"/>
  <c r="D1082" i="1"/>
  <c r="H1082" i="1"/>
  <c r="E1083" i="1"/>
  <c r="B1084" i="1"/>
  <c r="F1084" i="1"/>
  <c r="C1085" i="1"/>
  <c r="G1085" i="1"/>
  <c r="D1086" i="1"/>
  <c r="H1086" i="1"/>
  <c r="E1087" i="1"/>
  <c r="B1088" i="1"/>
  <c r="F1088" i="1"/>
  <c r="C1089" i="1"/>
  <c r="G1089" i="1"/>
  <c r="D1090" i="1"/>
  <c r="H1090" i="1"/>
  <c r="E1091" i="1"/>
  <c r="B1092" i="1"/>
  <c r="F1092" i="1"/>
  <c r="C1093" i="1"/>
  <c r="G1093" i="1"/>
  <c r="D1094" i="1"/>
  <c r="H1094" i="1"/>
  <c r="E1095" i="1"/>
  <c r="B1096" i="1"/>
  <c r="F1096" i="1"/>
  <c r="C1097" i="1"/>
  <c r="G1097" i="1"/>
  <c r="D1098" i="1"/>
  <c r="H1098" i="1"/>
  <c r="E1099" i="1"/>
  <c r="B1100" i="1"/>
  <c r="F1100" i="1"/>
  <c r="C1101" i="1"/>
  <c r="G1101" i="1"/>
  <c r="D1102" i="1"/>
  <c r="H1102" i="1"/>
  <c r="E1103" i="1"/>
  <c r="B1104" i="1"/>
  <c r="F1104" i="1"/>
  <c r="C1105" i="1"/>
  <c r="G1105" i="1"/>
  <c r="D1106" i="1"/>
  <c r="H1106" i="1"/>
  <c r="E1107" i="1"/>
  <c r="B1108" i="1"/>
  <c r="F1108" i="1"/>
  <c r="C1109" i="1"/>
  <c r="G1109" i="1"/>
  <c r="D1110" i="1"/>
  <c r="H1110" i="1"/>
  <c r="E1111" i="1"/>
  <c r="B1112" i="1"/>
  <c r="F1112" i="1"/>
  <c r="C1113" i="1"/>
  <c r="G1113" i="1"/>
  <c r="D1114" i="1"/>
  <c r="H1114" i="1"/>
  <c r="E1115" i="1"/>
  <c r="B1116" i="1"/>
  <c r="F1116" i="1"/>
  <c r="C1117" i="1"/>
  <c r="G1117" i="1"/>
  <c r="D1118" i="1"/>
  <c r="H1118" i="1"/>
  <c r="E1119" i="1"/>
  <c r="B1120" i="1"/>
  <c r="F1120" i="1"/>
  <c r="C1121" i="1"/>
  <c r="G1121" i="1"/>
  <c r="D1122" i="1"/>
  <c r="H1122" i="1"/>
  <c r="E1123" i="1"/>
  <c r="B1124" i="1"/>
  <c r="F1124" i="1"/>
  <c r="C1125" i="1"/>
  <c r="G1125" i="1"/>
  <c r="D1126" i="1"/>
  <c r="H1126" i="1"/>
  <c r="E1127" i="1"/>
  <c r="B1128" i="1"/>
  <c r="F1128" i="1"/>
  <c r="C1129" i="1"/>
  <c r="G1129" i="1"/>
  <c r="D1130" i="1"/>
  <c r="H1130" i="1"/>
  <c r="E1131" i="1"/>
  <c r="B1132" i="1"/>
  <c r="F1132" i="1"/>
  <c r="C1133" i="1"/>
  <c r="G1133" i="1"/>
  <c r="D1134" i="1"/>
  <c r="H1134" i="1"/>
  <c r="E1135" i="1"/>
  <c r="B1136" i="1"/>
  <c r="F1136" i="1"/>
  <c r="C1137" i="1"/>
  <c r="G1137" i="1"/>
  <c r="D1138" i="1"/>
  <c r="H1138" i="1"/>
  <c r="E1139" i="1"/>
  <c r="B1140" i="1"/>
  <c r="F1140" i="1"/>
  <c r="C1141" i="1"/>
  <c r="G1141" i="1"/>
  <c r="D1142" i="1"/>
  <c r="H1142" i="1"/>
  <c r="E1143" i="1"/>
  <c r="B1144" i="1"/>
  <c r="F1144" i="1"/>
  <c r="C1145" i="1"/>
  <c r="G1145" i="1"/>
  <c r="D1146" i="1"/>
  <c r="H1146" i="1"/>
  <c r="E1147" i="1"/>
  <c r="B1148" i="1"/>
  <c r="F1148" i="1"/>
  <c r="C1149" i="1"/>
  <c r="G1149" i="1"/>
  <c r="D1150" i="1"/>
  <c r="H1150" i="1"/>
  <c r="E1151" i="1"/>
  <c r="B1152" i="1"/>
  <c r="F1152" i="1"/>
  <c r="C1153" i="1"/>
  <c r="D462" i="1"/>
  <c r="G499" i="1"/>
  <c r="B518" i="1"/>
  <c r="D536" i="1"/>
  <c r="F554" i="1"/>
  <c r="F569" i="1"/>
  <c r="G578" i="1"/>
  <c r="H587" i="1"/>
  <c r="B597" i="1"/>
  <c r="C606" i="1"/>
  <c r="D615" i="1"/>
  <c r="C621" i="1"/>
  <c r="G625" i="1"/>
  <c r="D630" i="1"/>
  <c r="H634" i="1"/>
  <c r="E639" i="1"/>
  <c r="B644" i="1"/>
  <c r="F648" i="1"/>
  <c r="C653" i="1"/>
  <c r="G657" i="1"/>
  <c r="D662" i="1"/>
  <c r="H666" i="1"/>
  <c r="E671" i="1"/>
  <c r="B676" i="1"/>
  <c r="F680" i="1"/>
  <c r="C685" i="1"/>
  <c r="G689" i="1"/>
  <c r="D694" i="1"/>
  <c r="H698" i="1"/>
  <c r="E703" i="1"/>
  <c r="B708" i="1"/>
  <c r="F712" i="1"/>
  <c r="C717" i="1"/>
  <c r="G721" i="1"/>
  <c r="D726" i="1"/>
  <c r="H730" i="1"/>
  <c r="E735" i="1"/>
  <c r="B740" i="1"/>
  <c r="F744" i="1"/>
  <c r="C749" i="1"/>
  <c r="G753" i="1"/>
  <c r="D758" i="1"/>
  <c r="H761" i="1"/>
  <c r="F764" i="1"/>
  <c r="H766" i="1"/>
  <c r="C769" i="1"/>
  <c r="E771" i="1"/>
  <c r="G773" i="1"/>
  <c r="B776" i="1"/>
  <c r="D778" i="1"/>
  <c r="F780" i="1"/>
  <c r="H782" i="1"/>
  <c r="C785" i="1"/>
  <c r="E787" i="1"/>
  <c r="G789" i="1"/>
  <c r="B792" i="1"/>
  <c r="D794" i="1"/>
  <c r="F796" i="1"/>
  <c r="H798" i="1"/>
  <c r="C801" i="1"/>
  <c r="E803" i="1"/>
  <c r="G805" i="1"/>
  <c r="B808" i="1"/>
  <c r="D810" i="1"/>
  <c r="F812" i="1"/>
  <c r="H814" i="1"/>
  <c r="C817" i="1"/>
  <c r="E819" i="1"/>
  <c r="G821" i="1"/>
  <c r="B824" i="1"/>
  <c r="D826" i="1"/>
  <c r="F828" i="1"/>
  <c r="H830" i="1"/>
  <c r="C833" i="1"/>
  <c r="E835" i="1"/>
  <c r="G837" i="1"/>
  <c r="B840" i="1"/>
  <c r="D842" i="1"/>
  <c r="F844" i="1"/>
  <c r="H846" i="1"/>
  <c r="C849" i="1"/>
  <c r="E851" i="1"/>
  <c r="G853" i="1"/>
  <c r="B856" i="1"/>
  <c r="D858" i="1"/>
  <c r="D860" i="1"/>
  <c r="H861" i="1"/>
  <c r="E863" i="1"/>
  <c r="H864" i="1"/>
  <c r="E866" i="1"/>
  <c r="F867" i="1"/>
  <c r="G868" i="1"/>
  <c r="H869" i="1"/>
  <c r="B871" i="1"/>
  <c r="C872" i="1"/>
  <c r="D873" i="1"/>
  <c r="E874" i="1"/>
  <c r="F875" i="1"/>
  <c r="G876" i="1"/>
  <c r="H877" i="1"/>
  <c r="B879" i="1"/>
  <c r="C880" i="1"/>
  <c r="D881" i="1"/>
  <c r="E882" i="1"/>
  <c r="F883" i="1"/>
  <c r="G884" i="1"/>
  <c r="H885" i="1"/>
  <c r="B887" i="1"/>
  <c r="C888" i="1"/>
  <c r="D889" i="1"/>
  <c r="E890" i="1"/>
  <c r="F891" i="1"/>
  <c r="G892" i="1"/>
  <c r="H893" i="1"/>
  <c r="B895" i="1"/>
  <c r="C896" i="1"/>
  <c r="D897" i="1"/>
  <c r="E898" i="1"/>
  <c r="F899" i="1"/>
  <c r="G900" i="1"/>
  <c r="H901" i="1"/>
  <c r="B903" i="1"/>
  <c r="C904" i="1"/>
  <c r="D905" i="1"/>
  <c r="E906" i="1"/>
  <c r="F907" i="1"/>
  <c r="G908" i="1"/>
  <c r="H909" i="1"/>
  <c r="B911" i="1"/>
  <c r="C912" i="1"/>
  <c r="D913" i="1"/>
  <c r="E914" i="1"/>
  <c r="F915" i="1"/>
  <c r="G916" i="1"/>
  <c r="H917" i="1"/>
  <c r="B919" i="1"/>
  <c r="C920" i="1"/>
  <c r="D921" i="1"/>
  <c r="E922" i="1"/>
  <c r="F923" i="1"/>
  <c r="G924" i="1"/>
  <c r="H925" i="1"/>
  <c r="B927" i="1"/>
  <c r="C928" i="1"/>
  <c r="D929" i="1"/>
  <c r="E930" i="1"/>
  <c r="F931" i="1"/>
  <c r="G932" i="1"/>
  <c r="H933" i="1"/>
  <c r="B935" i="1"/>
  <c r="C936" i="1"/>
  <c r="D937" i="1"/>
  <c r="E938" i="1"/>
  <c r="F939" i="1"/>
  <c r="G940" i="1"/>
  <c r="H941" i="1"/>
  <c r="B943" i="1"/>
  <c r="C944" i="1"/>
  <c r="D945" i="1"/>
  <c r="E946" i="1"/>
  <c r="F947" i="1"/>
  <c r="G948" i="1"/>
  <c r="H949" i="1"/>
  <c r="B951" i="1"/>
  <c r="C952" i="1"/>
  <c r="D953" i="1"/>
  <c r="E954" i="1"/>
  <c r="F955" i="1"/>
  <c r="G956" i="1"/>
  <c r="H957" i="1"/>
  <c r="B959" i="1"/>
  <c r="C960" i="1"/>
  <c r="D961" i="1"/>
  <c r="E962" i="1"/>
  <c r="F963" i="1"/>
  <c r="G964" i="1"/>
  <c r="H965" i="1"/>
  <c r="B967" i="1"/>
  <c r="C968" i="1"/>
  <c r="D969" i="1"/>
  <c r="E970" i="1"/>
  <c r="F971" i="1"/>
  <c r="G972" i="1"/>
  <c r="H973" i="1"/>
  <c r="B975" i="1"/>
  <c r="C976" i="1"/>
  <c r="D977" i="1"/>
  <c r="E978" i="1"/>
  <c r="F979" i="1"/>
  <c r="G980" i="1"/>
  <c r="H981" i="1"/>
  <c r="B983" i="1"/>
  <c r="C984" i="1"/>
  <c r="D985" i="1"/>
  <c r="E986" i="1"/>
  <c r="F987" i="1"/>
  <c r="G988" i="1"/>
  <c r="H989" i="1"/>
  <c r="B991" i="1"/>
  <c r="C992" i="1"/>
  <c r="D993" i="1"/>
  <c r="E994" i="1"/>
  <c r="F995" i="1"/>
  <c r="G996" i="1"/>
  <c r="H997" i="1"/>
  <c r="B999" i="1"/>
  <c r="C1000" i="1"/>
  <c r="D1001" i="1"/>
  <c r="E1002" i="1"/>
  <c r="F1003" i="1"/>
  <c r="G1004" i="1"/>
  <c r="H1005" i="1"/>
  <c r="B1007" i="1"/>
  <c r="C1008" i="1"/>
  <c r="D1009" i="1"/>
  <c r="E1010" i="1"/>
  <c r="F1011" i="1"/>
  <c r="G1012" i="1"/>
  <c r="H1013" i="1"/>
  <c r="B1015" i="1"/>
  <c r="C1016" i="1"/>
  <c r="D1017" i="1"/>
  <c r="E1018" i="1"/>
  <c r="F1019" i="1"/>
  <c r="G1020" i="1"/>
  <c r="H1021" i="1"/>
  <c r="B1023" i="1"/>
  <c r="C1024" i="1"/>
  <c r="D1025" i="1"/>
  <c r="E1026" i="1"/>
  <c r="F1027" i="1"/>
  <c r="G1028" i="1"/>
  <c r="H1029" i="1"/>
  <c r="B1031" i="1"/>
  <c r="C1032" i="1"/>
  <c r="D1033" i="1"/>
  <c r="E1034" i="1"/>
  <c r="F1035" i="1"/>
  <c r="G1036" i="1"/>
  <c r="H1037" i="1"/>
  <c r="B1039" i="1"/>
  <c r="C1040" i="1"/>
  <c r="D1041" i="1"/>
  <c r="E1042" i="1"/>
  <c r="F1043" i="1"/>
  <c r="G1044" i="1"/>
  <c r="H1045" i="1"/>
  <c r="B1047" i="1"/>
  <c r="C1048" i="1"/>
  <c r="D1049" i="1"/>
  <c r="E1050" i="1"/>
  <c r="F1051" i="1"/>
  <c r="G1052" i="1"/>
  <c r="H1053" i="1"/>
  <c r="B1055" i="1"/>
  <c r="C1056" i="1"/>
  <c r="D1057" i="1"/>
  <c r="E1058" i="1"/>
  <c r="F1059" i="1"/>
  <c r="G1060" i="1"/>
  <c r="H1061" i="1"/>
  <c r="B1063" i="1"/>
  <c r="C1064" i="1"/>
  <c r="D1065" i="1"/>
  <c r="E1066" i="1"/>
  <c r="F1067" i="1"/>
  <c r="G1068" i="1"/>
  <c r="H1069" i="1"/>
  <c r="B1071" i="1"/>
  <c r="C1072" i="1"/>
  <c r="D1073" i="1"/>
  <c r="E1074" i="1"/>
  <c r="F1075" i="1"/>
  <c r="G1076" i="1"/>
  <c r="H1077" i="1"/>
  <c r="B1079" i="1"/>
  <c r="C1080" i="1"/>
  <c r="D1081" i="1"/>
  <c r="E1082" i="1"/>
  <c r="F1083" i="1"/>
  <c r="G1084" i="1"/>
  <c r="H1085" i="1"/>
  <c r="B1087" i="1"/>
  <c r="C1088" i="1"/>
  <c r="D1089" i="1"/>
  <c r="E1090" i="1"/>
  <c r="F1091" i="1"/>
  <c r="G1092" i="1"/>
  <c r="H1093" i="1"/>
  <c r="B1095" i="1"/>
  <c r="C1096" i="1"/>
  <c r="D1097" i="1"/>
  <c r="E1098" i="1"/>
  <c r="F1099" i="1"/>
  <c r="G1100" i="1"/>
  <c r="H1101" i="1"/>
  <c r="B1103" i="1"/>
  <c r="C1104" i="1"/>
  <c r="D1105" i="1"/>
  <c r="E1106" i="1"/>
  <c r="F1107" i="1"/>
  <c r="G1108" i="1"/>
  <c r="H1109" i="1"/>
  <c r="B1111" i="1"/>
  <c r="C1112" i="1"/>
  <c r="D1113" i="1"/>
  <c r="E1114" i="1"/>
  <c r="F1115" i="1"/>
  <c r="G1116" i="1"/>
  <c r="H1117" i="1"/>
  <c r="B1119" i="1"/>
  <c r="C1120" i="1"/>
  <c r="D1121" i="1"/>
  <c r="E1122" i="1"/>
  <c r="F1123" i="1"/>
  <c r="G1124" i="1"/>
  <c r="H1125" i="1"/>
  <c r="B1127" i="1"/>
  <c r="C1128" i="1"/>
  <c r="D1129" i="1"/>
  <c r="E1130" i="1"/>
  <c r="F1131" i="1"/>
  <c r="G1132" i="1"/>
  <c r="H1133" i="1"/>
  <c r="B1135" i="1"/>
  <c r="C1136" i="1"/>
  <c r="D1137" i="1"/>
  <c r="E1138" i="1"/>
  <c r="F1139" i="1"/>
  <c r="G1140" i="1"/>
  <c r="H1141" i="1"/>
  <c r="B1143" i="1"/>
  <c r="C1144" i="1"/>
  <c r="D1145" i="1"/>
  <c r="E1146" i="1"/>
  <c r="F1147" i="1"/>
  <c r="G1148" i="1"/>
  <c r="H1149" i="1"/>
  <c r="B1151" i="1"/>
  <c r="C1152" i="1"/>
  <c r="D1153" i="1"/>
  <c r="B1154" i="1"/>
  <c r="F1154" i="1"/>
  <c r="C1155" i="1"/>
  <c r="G1155" i="1"/>
  <c r="D1156" i="1"/>
  <c r="H1156" i="1"/>
  <c r="E1157" i="1"/>
  <c r="B1158" i="1"/>
  <c r="F1158" i="1"/>
  <c r="C1159" i="1"/>
  <c r="G1159" i="1"/>
  <c r="D1160" i="1"/>
  <c r="H1160" i="1"/>
  <c r="E1161" i="1"/>
  <c r="B1162" i="1"/>
  <c r="F1162" i="1"/>
  <c r="C1163" i="1"/>
  <c r="G1163" i="1"/>
  <c r="D1164" i="1"/>
  <c r="H1164" i="1"/>
  <c r="E1165" i="1"/>
  <c r="B1166" i="1"/>
  <c r="F1166" i="1"/>
  <c r="C1167" i="1"/>
  <c r="G1167" i="1"/>
  <c r="D1168" i="1"/>
  <c r="H1168" i="1"/>
  <c r="E1169" i="1"/>
  <c r="B1170" i="1"/>
  <c r="F1170" i="1"/>
  <c r="C1171" i="1"/>
  <c r="G1171" i="1"/>
  <c r="D1172" i="1"/>
  <c r="H1172" i="1"/>
  <c r="E1173" i="1"/>
  <c r="B1174" i="1"/>
  <c r="F1174" i="1"/>
  <c r="C1175" i="1"/>
  <c r="G1175" i="1"/>
  <c r="D1176" i="1"/>
  <c r="H1176" i="1"/>
  <c r="E1177" i="1"/>
  <c r="B1178" i="1"/>
  <c r="F1178" i="1"/>
  <c r="C1179" i="1"/>
  <c r="G1179" i="1"/>
  <c r="D1180" i="1"/>
  <c r="H1180" i="1"/>
  <c r="E1181" i="1"/>
  <c r="B1182" i="1"/>
  <c r="F1182" i="1"/>
  <c r="C1183" i="1"/>
  <c r="G1183" i="1"/>
  <c r="D1184" i="1"/>
  <c r="H1184" i="1"/>
  <c r="E1185" i="1"/>
  <c r="B1186" i="1"/>
  <c r="F1186" i="1"/>
  <c r="C1187" i="1"/>
  <c r="G1187" i="1"/>
  <c r="D1188" i="1"/>
  <c r="H1188" i="1"/>
  <c r="E1189" i="1"/>
  <c r="B1190" i="1"/>
  <c r="F1190" i="1"/>
  <c r="C1191" i="1"/>
  <c r="G1191" i="1"/>
  <c r="D1192" i="1"/>
  <c r="H1192" i="1"/>
  <c r="E1193" i="1"/>
  <c r="B1194" i="1"/>
  <c r="F1194" i="1"/>
  <c r="C1195" i="1"/>
  <c r="G1195" i="1"/>
  <c r="D1196" i="1"/>
  <c r="H1196" i="1"/>
  <c r="E1197" i="1"/>
  <c r="B1198" i="1"/>
  <c r="F1198" i="1"/>
  <c r="C1199" i="1"/>
  <c r="G1199" i="1"/>
  <c r="D1200" i="1"/>
  <c r="H1200" i="1"/>
  <c r="E376" i="1"/>
  <c r="B377" i="1"/>
  <c r="F377" i="1"/>
  <c r="C378" i="1"/>
  <c r="G378" i="1"/>
  <c r="D379" i="1"/>
  <c r="H379" i="1"/>
  <c r="E380" i="1"/>
  <c r="B381" i="1"/>
  <c r="F381" i="1"/>
  <c r="C382" i="1"/>
  <c r="G382" i="1"/>
  <c r="D383" i="1"/>
  <c r="H383" i="1"/>
  <c r="E384" i="1"/>
  <c r="B385" i="1"/>
  <c r="F385" i="1"/>
  <c r="C386" i="1"/>
  <c r="G386" i="1"/>
  <c r="D387" i="1"/>
  <c r="H387" i="1"/>
  <c r="E388" i="1"/>
  <c r="B389" i="1"/>
  <c r="F389" i="1"/>
  <c r="C390" i="1"/>
  <c r="G390" i="1"/>
  <c r="D391" i="1"/>
  <c r="H391" i="1"/>
  <c r="E392" i="1"/>
  <c r="B393" i="1"/>
  <c r="F393" i="1"/>
  <c r="C394" i="1"/>
  <c r="G394" i="1"/>
  <c r="D395" i="1"/>
  <c r="H395" i="1"/>
  <c r="E396" i="1"/>
  <c r="B397" i="1"/>
  <c r="F397" i="1"/>
  <c r="C398" i="1"/>
  <c r="G398" i="1"/>
  <c r="D399" i="1"/>
  <c r="H399" i="1"/>
  <c r="E400" i="1"/>
  <c r="B401" i="1"/>
  <c r="F401" i="1"/>
  <c r="C402" i="1"/>
  <c r="G402" i="1"/>
  <c r="D403" i="1"/>
  <c r="H403" i="1"/>
  <c r="E404" i="1"/>
  <c r="B405" i="1"/>
  <c r="F405" i="1"/>
  <c r="C406" i="1"/>
  <c r="G406" i="1"/>
  <c r="D407" i="1"/>
  <c r="H407" i="1"/>
  <c r="E408" i="1"/>
  <c r="B409" i="1"/>
  <c r="F409" i="1"/>
  <c r="C410" i="1"/>
  <c r="G410" i="1"/>
  <c r="D411" i="1"/>
  <c r="H411" i="1"/>
  <c r="E412" i="1"/>
  <c r="B413" i="1"/>
  <c r="F413" i="1"/>
  <c r="C414" i="1"/>
  <c r="G414" i="1"/>
  <c r="D415" i="1"/>
  <c r="H415" i="1"/>
  <c r="E416" i="1"/>
  <c r="B417" i="1"/>
  <c r="F417" i="1"/>
  <c r="C418" i="1"/>
  <c r="G418" i="1"/>
  <c r="D419" i="1"/>
  <c r="H419" i="1"/>
  <c r="E420" i="1"/>
  <c r="B421" i="1"/>
  <c r="F421" i="1"/>
  <c r="C422" i="1"/>
  <c r="G422" i="1"/>
  <c r="D423" i="1"/>
  <c r="H423" i="1"/>
  <c r="E424" i="1"/>
  <c r="B425" i="1"/>
  <c r="F425" i="1"/>
  <c r="C426" i="1"/>
  <c r="G426" i="1"/>
  <c r="D427" i="1"/>
  <c r="H427" i="1"/>
  <c r="E428" i="1"/>
  <c r="B429" i="1"/>
  <c r="F429" i="1"/>
  <c r="C430" i="1"/>
  <c r="G430" i="1"/>
  <c r="D431" i="1"/>
  <c r="H431" i="1"/>
  <c r="E432" i="1"/>
  <c r="B433" i="1"/>
  <c r="F433" i="1"/>
  <c r="C434" i="1"/>
  <c r="G434" i="1"/>
  <c r="D435" i="1"/>
  <c r="H435" i="1"/>
  <c r="E436" i="1"/>
  <c r="B437" i="1"/>
  <c r="F437" i="1"/>
  <c r="C438" i="1"/>
  <c r="G438" i="1"/>
  <c r="D439" i="1"/>
  <c r="H439" i="1"/>
  <c r="E440" i="1"/>
  <c r="B441" i="1"/>
  <c r="F441" i="1"/>
  <c r="C442" i="1"/>
  <c r="G442" i="1"/>
  <c r="G79" i="1"/>
  <c r="G375" i="1"/>
  <c r="C375" i="1"/>
  <c r="E374" i="1"/>
  <c r="J374" i="1" s="1"/>
  <c r="G373" i="1"/>
  <c r="C373" i="1"/>
  <c r="E372" i="1"/>
  <c r="J372" i="1" s="1"/>
  <c r="G371" i="1"/>
  <c r="C371" i="1"/>
  <c r="E370" i="1"/>
  <c r="J370" i="1" s="1"/>
  <c r="G369" i="1"/>
  <c r="C369" i="1"/>
  <c r="E368" i="1"/>
  <c r="J368" i="1" s="1"/>
  <c r="G367" i="1"/>
  <c r="C367" i="1"/>
  <c r="E366" i="1"/>
  <c r="J366" i="1" s="1"/>
  <c r="G365" i="1"/>
  <c r="C365" i="1"/>
  <c r="E364" i="1"/>
  <c r="J364" i="1" s="1"/>
  <c r="G363" i="1"/>
  <c r="C363" i="1"/>
  <c r="E362" i="1"/>
  <c r="J362" i="1" s="1"/>
  <c r="G361" i="1"/>
  <c r="C361" i="1"/>
  <c r="E360" i="1"/>
  <c r="J360" i="1" s="1"/>
  <c r="G359" i="1"/>
  <c r="C359" i="1"/>
  <c r="E358" i="1"/>
  <c r="J358" i="1" s="1"/>
  <c r="G357" i="1"/>
  <c r="C357" i="1"/>
  <c r="E356" i="1"/>
  <c r="J356" i="1" s="1"/>
  <c r="G355" i="1"/>
  <c r="C355" i="1"/>
  <c r="E354" i="1"/>
  <c r="J354" i="1" s="1"/>
  <c r="G353" i="1"/>
  <c r="C353" i="1"/>
  <c r="E352" i="1"/>
  <c r="J352" i="1" s="1"/>
  <c r="G351" i="1"/>
  <c r="C351" i="1"/>
  <c r="E350" i="1"/>
  <c r="J350" i="1" s="1"/>
  <c r="G349" i="1"/>
  <c r="C349" i="1"/>
  <c r="E348" i="1"/>
  <c r="J348" i="1" s="1"/>
  <c r="G347" i="1"/>
  <c r="C347" i="1"/>
  <c r="E346" i="1"/>
  <c r="J346" i="1" s="1"/>
  <c r="G345" i="1"/>
  <c r="C345" i="1"/>
  <c r="E344" i="1"/>
  <c r="J344" i="1" s="1"/>
  <c r="G343" i="1"/>
  <c r="C343" i="1"/>
  <c r="E342" i="1"/>
  <c r="J342" i="1" s="1"/>
  <c r="G341" i="1"/>
  <c r="C341" i="1"/>
  <c r="E340" i="1"/>
  <c r="J340" i="1" s="1"/>
  <c r="G339" i="1"/>
  <c r="C339" i="1"/>
  <c r="E338" i="1"/>
  <c r="J338" i="1" s="1"/>
  <c r="G337" i="1"/>
  <c r="C337" i="1"/>
  <c r="E336" i="1"/>
  <c r="J336" i="1" s="1"/>
  <c r="G335" i="1"/>
  <c r="C335" i="1"/>
  <c r="E334" i="1"/>
  <c r="J334" i="1" s="1"/>
  <c r="G333" i="1"/>
  <c r="C333" i="1"/>
  <c r="E332" i="1"/>
  <c r="J332" i="1" s="1"/>
  <c r="G331" i="1"/>
  <c r="C331" i="1"/>
  <c r="E330" i="1"/>
  <c r="J330" i="1" s="1"/>
  <c r="G329" i="1"/>
  <c r="C329" i="1"/>
  <c r="E328" i="1"/>
  <c r="J328" i="1" s="1"/>
  <c r="G327" i="1"/>
  <c r="C327" i="1"/>
  <c r="E326" i="1"/>
  <c r="J326" i="1" s="1"/>
  <c r="G325" i="1"/>
  <c r="C325" i="1"/>
  <c r="E324" i="1"/>
  <c r="J324" i="1" s="1"/>
  <c r="G323" i="1"/>
  <c r="C323" i="1"/>
  <c r="E322" i="1"/>
  <c r="J322" i="1" s="1"/>
  <c r="G321" i="1"/>
  <c r="C321" i="1"/>
  <c r="E320" i="1"/>
  <c r="J320" i="1" s="1"/>
  <c r="G319" i="1"/>
  <c r="C319" i="1"/>
  <c r="E318" i="1"/>
  <c r="J318" i="1" s="1"/>
  <c r="G317" i="1"/>
  <c r="C317" i="1"/>
  <c r="E316" i="1"/>
  <c r="J316" i="1" s="1"/>
  <c r="G315" i="1"/>
  <c r="C315" i="1"/>
  <c r="E314" i="1"/>
  <c r="J314" i="1" s="1"/>
  <c r="G313" i="1"/>
  <c r="C313" i="1"/>
  <c r="E312" i="1"/>
  <c r="J312" i="1" s="1"/>
  <c r="G311" i="1"/>
  <c r="C311" i="1"/>
  <c r="E310" i="1"/>
  <c r="J310" i="1" s="1"/>
  <c r="G309" i="1"/>
  <c r="C309" i="1"/>
  <c r="E308" i="1"/>
  <c r="J308" i="1" s="1"/>
  <c r="G307" i="1"/>
  <c r="C307" i="1"/>
  <c r="E306" i="1"/>
  <c r="J306" i="1" s="1"/>
  <c r="G305" i="1"/>
  <c r="C305" i="1"/>
  <c r="E304" i="1"/>
  <c r="J304" i="1" s="1"/>
  <c r="G303" i="1"/>
  <c r="C303" i="1"/>
  <c r="E302" i="1"/>
  <c r="J302" i="1" s="1"/>
  <c r="G301" i="1"/>
  <c r="C301" i="1"/>
  <c r="E300" i="1"/>
  <c r="J300" i="1" s="1"/>
  <c r="G299" i="1"/>
  <c r="C299" i="1"/>
  <c r="E298" i="1"/>
  <c r="J298" i="1" s="1"/>
  <c r="G297" i="1"/>
  <c r="C297" i="1"/>
  <c r="E296" i="1"/>
  <c r="J296" i="1" s="1"/>
  <c r="G295" i="1"/>
  <c r="C295" i="1"/>
  <c r="E294" i="1"/>
  <c r="J294" i="1" s="1"/>
  <c r="G293" i="1"/>
  <c r="C293" i="1"/>
  <c r="E292" i="1"/>
  <c r="J292" i="1" s="1"/>
  <c r="G291" i="1"/>
  <c r="C291" i="1"/>
  <c r="E290" i="1"/>
  <c r="J290" i="1" s="1"/>
  <c r="G289" i="1"/>
  <c r="C289" i="1"/>
  <c r="E288" i="1"/>
  <c r="J288" i="1" s="1"/>
  <c r="G287" i="1"/>
  <c r="C287" i="1"/>
  <c r="E286" i="1"/>
  <c r="J286" i="1" s="1"/>
  <c r="G285" i="1"/>
  <c r="C285" i="1"/>
  <c r="E284" i="1"/>
  <c r="J284" i="1" s="1"/>
  <c r="G283" i="1"/>
  <c r="C283" i="1"/>
  <c r="E282" i="1"/>
  <c r="J282" i="1" s="1"/>
  <c r="G281" i="1"/>
  <c r="E462" i="1"/>
  <c r="H499" i="1"/>
  <c r="C518" i="1"/>
  <c r="E536" i="1"/>
  <c r="G554" i="1"/>
  <c r="G569" i="1"/>
  <c r="H578" i="1"/>
  <c r="B588" i="1"/>
  <c r="C597" i="1"/>
  <c r="D606" i="1"/>
  <c r="E615" i="1"/>
  <c r="D621" i="1"/>
  <c r="H625" i="1"/>
  <c r="E630" i="1"/>
  <c r="B635" i="1"/>
  <c r="F639" i="1"/>
  <c r="C644" i="1"/>
  <c r="G648" i="1"/>
  <c r="D653" i="1"/>
  <c r="H657" i="1"/>
  <c r="E662" i="1"/>
  <c r="B667" i="1"/>
  <c r="F671" i="1"/>
  <c r="C676" i="1"/>
  <c r="G680" i="1"/>
  <c r="D685" i="1"/>
  <c r="H689" i="1"/>
  <c r="E694" i="1"/>
  <c r="B699" i="1"/>
  <c r="F703" i="1"/>
  <c r="C708" i="1"/>
  <c r="G712" i="1"/>
  <c r="D717" i="1"/>
  <c r="H721" i="1"/>
  <c r="E726" i="1"/>
  <c r="B731" i="1"/>
  <c r="F735" i="1"/>
  <c r="C740" i="1"/>
  <c r="G744" i="1"/>
  <c r="D749" i="1"/>
  <c r="H753" i="1"/>
  <c r="E758" i="1"/>
  <c r="B762" i="1"/>
  <c r="G764" i="1"/>
  <c r="B767" i="1"/>
  <c r="D769" i="1"/>
  <c r="F771" i="1"/>
  <c r="H773" i="1"/>
  <c r="C776" i="1"/>
  <c r="E778" i="1"/>
  <c r="G780" i="1"/>
  <c r="B783" i="1"/>
  <c r="D785" i="1"/>
  <c r="F787" i="1"/>
  <c r="H789" i="1"/>
  <c r="C792" i="1"/>
  <c r="E794" i="1"/>
  <c r="G796" i="1"/>
  <c r="B799" i="1"/>
  <c r="D801" i="1"/>
  <c r="F803" i="1"/>
  <c r="H805" i="1"/>
  <c r="C808" i="1"/>
  <c r="E810" i="1"/>
  <c r="G812" i="1"/>
  <c r="B815" i="1"/>
  <c r="D817" i="1"/>
  <c r="F819" i="1"/>
  <c r="H821" i="1"/>
  <c r="C824" i="1"/>
  <c r="E826" i="1"/>
  <c r="G828" i="1"/>
  <c r="B831" i="1"/>
  <c r="D833" i="1"/>
  <c r="F835" i="1"/>
  <c r="H837" i="1"/>
  <c r="C840" i="1"/>
  <c r="E842" i="1"/>
  <c r="G844" i="1"/>
  <c r="B847" i="1"/>
  <c r="D849" i="1"/>
  <c r="F851" i="1"/>
  <c r="H853" i="1"/>
  <c r="C856" i="1"/>
  <c r="E858" i="1"/>
  <c r="F860" i="1"/>
  <c r="B862" i="1"/>
  <c r="F863" i="1"/>
  <c r="C865" i="1"/>
  <c r="F866" i="1"/>
  <c r="G867" i="1"/>
  <c r="H868" i="1"/>
  <c r="B870" i="1"/>
  <c r="C871" i="1"/>
  <c r="D872" i="1"/>
  <c r="E873" i="1"/>
  <c r="F874" i="1"/>
  <c r="G875" i="1"/>
  <c r="H876" i="1"/>
  <c r="B878" i="1"/>
  <c r="C879" i="1"/>
  <c r="D880" i="1"/>
  <c r="E881" i="1"/>
  <c r="F882" i="1"/>
  <c r="G883" i="1"/>
  <c r="H884" i="1"/>
  <c r="B886" i="1"/>
  <c r="C887" i="1"/>
  <c r="D888" i="1"/>
  <c r="E889" i="1"/>
  <c r="F890" i="1"/>
  <c r="G891" i="1"/>
  <c r="H892" i="1"/>
  <c r="B894" i="1"/>
  <c r="C895" i="1"/>
  <c r="D896" i="1"/>
  <c r="E897" i="1"/>
  <c r="F898" i="1"/>
  <c r="G899" i="1"/>
  <c r="H900" i="1"/>
  <c r="B902" i="1"/>
  <c r="C903" i="1"/>
  <c r="D904" i="1"/>
  <c r="E905" i="1"/>
  <c r="F906" i="1"/>
  <c r="G907" i="1"/>
  <c r="H908" i="1"/>
  <c r="B910" i="1"/>
  <c r="C911" i="1"/>
  <c r="D912" i="1"/>
  <c r="E913" i="1"/>
  <c r="F914" i="1"/>
  <c r="G915" i="1"/>
  <c r="H916" i="1"/>
  <c r="B918" i="1"/>
  <c r="C919" i="1"/>
  <c r="D920" i="1"/>
  <c r="E921" i="1"/>
  <c r="F922" i="1"/>
  <c r="G923" i="1"/>
  <c r="H924" i="1"/>
  <c r="B926" i="1"/>
  <c r="C927" i="1"/>
  <c r="D928" i="1"/>
  <c r="E929" i="1"/>
  <c r="F930" i="1"/>
  <c r="G931" i="1"/>
  <c r="H932" i="1"/>
  <c r="B934" i="1"/>
  <c r="C935" i="1"/>
  <c r="D936" i="1"/>
  <c r="E937" i="1"/>
  <c r="F938" i="1"/>
  <c r="G939" i="1"/>
  <c r="H940" i="1"/>
  <c r="B942" i="1"/>
  <c r="C943" i="1"/>
  <c r="D944" i="1"/>
  <c r="E945" i="1"/>
  <c r="F946" i="1"/>
  <c r="G947" i="1"/>
  <c r="H948" i="1"/>
  <c r="B950" i="1"/>
  <c r="C951" i="1"/>
  <c r="D952" i="1"/>
  <c r="E953" i="1"/>
  <c r="F954" i="1"/>
  <c r="G955" i="1"/>
  <c r="H956" i="1"/>
  <c r="B958" i="1"/>
  <c r="C959" i="1"/>
  <c r="D960" i="1"/>
  <c r="E961" i="1"/>
  <c r="F962" i="1"/>
  <c r="G963" i="1"/>
  <c r="H964" i="1"/>
  <c r="B966" i="1"/>
  <c r="C967" i="1"/>
  <c r="D968" i="1"/>
  <c r="E969" i="1"/>
  <c r="F970" i="1"/>
  <c r="G971" i="1"/>
  <c r="H972" i="1"/>
  <c r="B974" i="1"/>
  <c r="C975" i="1"/>
  <c r="D976" i="1"/>
  <c r="E977" i="1"/>
  <c r="F978" i="1"/>
  <c r="G979" i="1"/>
  <c r="H980" i="1"/>
  <c r="B982" i="1"/>
  <c r="C983" i="1"/>
  <c r="D984" i="1"/>
  <c r="E985" i="1"/>
  <c r="F986" i="1"/>
  <c r="G987" i="1"/>
  <c r="H988" i="1"/>
  <c r="B990" i="1"/>
  <c r="C991" i="1"/>
  <c r="D992" i="1"/>
  <c r="E993" i="1"/>
  <c r="F994" i="1"/>
  <c r="G995" i="1"/>
  <c r="H996" i="1"/>
  <c r="B998" i="1"/>
  <c r="C999" i="1"/>
  <c r="D1000" i="1"/>
  <c r="E1001" i="1"/>
  <c r="F1002" i="1"/>
  <c r="G1003" i="1"/>
  <c r="H1004" i="1"/>
  <c r="B1006" i="1"/>
  <c r="C1007" i="1"/>
  <c r="D1008" i="1"/>
  <c r="E1009" i="1"/>
  <c r="F1010" i="1"/>
  <c r="G1011" i="1"/>
  <c r="H1012" i="1"/>
  <c r="B1014" i="1"/>
  <c r="C1015" i="1"/>
  <c r="D1016" i="1"/>
  <c r="E1017" i="1"/>
  <c r="F1018" i="1"/>
  <c r="G1019" i="1"/>
  <c r="H1020" i="1"/>
  <c r="B1022" i="1"/>
  <c r="C1023" i="1"/>
  <c r="D1024" i="1"/>
  <c r="E1025" i="1"/>
  <c r="F1026" i="1"/>
  <c r="G1027" i="1"/>
  <c r="H1028" i="1"/>
  <c r="B1030" i="1"/>
  <c r="C1031" i="1"/>
  <c r="D1032" i="1"/>
  <c r="E1033" i="1"/>
  <c r="F1034" i="1"/>
  <c r="G1035" i="1"/>
  <c r="H1036" i="1"/>
  <c r="B1038" i="1"/>
  <c r="C1039" i="1"/>
  <c r="D1040" i="1"/>
  <c r="E1041" i="1"/>
  <c r="F1042" i="1"/>
  <c r="G1043" i="1"/>
  <c r="H1044" i="1"/>
  <c r="B1046" i="1"/>
  <c r="C1047" i="1"/>
  <c r="D1048" i="1"/>
  <c r="E1049" i="1"/>
  <c r="F1050" i="1"/>
  <c r="G1051" i="1"/>
  <c r="H1052" i="1"/>
  <c r="B1054" i="1"/>
  <c r="C1055" i="1"/>
  <c r="D1056" i="1"/>
  <c r="E1057" i="1"/>
  <c r="F1058" i="1"/>
  <c r="G1059" i="1"/>
  <c r="H1060" i="1"/>
  <c r="B1062" i="1"/>
  <c r="C1063" i="1"/>
  <c r="D1064" i="1"/>
  <c r="E1065" i="1"/>
  <c r="F1066" i="1"/>
  <c r="G1067" i="1"/>
  <c r="H1068" i="1"/>
  <c r="B1070" i="1"/>
  <c r="C1071" i="1"/>
  <c r="D1072" i="1"/>
  <c r="E1073" i="1"/>
  <c r="F1074" i="1"/>
  <c r="G1075" i="1"/>
  <c r="H1076" i="1"/>
  <c r="B1078" i="1"/>
  <c r="C1079" i="1"/>
  <c r="D1080" i="1"/>
  <c r="E1081" i="1"/>
  <c r="F1082" i="1"/>
  <c r="G1083" i="1"/>
  <c r="H1084" i="1"/>
  <c r="B1086" i="1"/>
  <c r="C1087" i="1"/>
  <c r="D1088" i="1"/>
  <c r="E1089" i="1"/>
  <c r="F1090" i="1"/>
  <c r="G1091" i="1"/>
  <c r="H1092" i="1"/>
  <c r="B1094" i="1"/>
  <c r="C1095" i="1"/>
  <c r="D1096" i="1"/>
  <c r="E1097" i="1"/>
  <c r="F1098" i="1"/>
  <c r="G1099" i="1"/>
  <c r="H1100" i="1"/>
  <c r="B1102" i="1"/>
  <c r="C1103" i="1"/>
  <c r="D1104" i="1"/>
  <c r="E1105" i="1"/>
  <c r="F1106" i="1"/>
  <c r="G1107" i="1"/>
  <c r="H1108" i="1"/>
  <c r="B1110" i="1"/>
  <c r="C1111" i="1"/>
  <c r="D1112" i="1"/>
  <c r="E1113" i="1"/>
  <c r="F1114" i="1"/>
  <c r="G1115" i="1"/>
  <c r="H1116" i="1"/>
  <c r="B1118" i="1"/>
  <c r="C1119" i="1"/>
  <c r="D1120" i="1"/>
  <c r="E1121" i="1"/>
  <c r="F1122" i="1"/>
  <c r="G1123" i="1"/>
  <c r="H1124" i="1"/>
  <c r="B1126" i="1"/>
  <c r="C1127" i="1"/>
  <c r="D1128" i="1"/>
  <c r="E1129" i="1"/>
  <c r="F1130" i="1"/>
  <c r="G1131" i="1"/>
  <c r="H1132" i="1"/>
  <c r="B1134" i="1"/>
  <c r="C1135" i="1"/>
  <c r="D1136" i="1"/>
  <c r="E1137" i="1"/>
  <c r="F1138" i="1"/>
  <c r="G1139" i="1"/>
  <c r="H1140" i="1"/>
  <c r="B1142" i="1"/>
  <c r="C1143" i="1"/>
  <c r="D1144" i="1"/>
  <c r="E1145" i="1"/>
  <c r="F1146" i="1"/>
  <c r="G1147" i="1"/>
  <c r="H1148" i="1"/>
  <c r="B1150" i="1"/>
  <c r="C1151" i="1"/>
  <c r="D1152" i="1"/>
  <c r="E1153" i="1"/>
  <c r="C1154" i="1"/>
  <c r="G1154" i="1"/>
  <c r="D1155" i="1"/>
  <c r="H1155" i="1"/>
  <c r="E1156" i="1"/>
  <c r="B1157" i="1"/>
  <c r="F1157" i="1"/>
  <c r="C1158" i="1"/>
  <c r="G1158" i="1"/>
  <c r="D1159" i="1"/>
  <c r="H1159" i="1"/>
  <c r="E1160" i="1"/>
  <c r="B1161" i="1"/>
  <c r="F1161" i="1"/>
  <c r="C1162" i="1"/>
  <c r="G1162" i="1"/>
  <c r="D1163" i="1"/>
  <c r="H1163" i="1"/>
  <c r="E1164" i="1"/>
  <c r="B1165" i="1"/>
  <c r="F1165" i="1"/>
  <c r="C1166" i="1"/>
  <c r="G1166" i="1"/>
  <c r="D1167" i="1"/>
  <c r="H1167" i="1"/>
  <c r="E1168" i="1"/>
  <c r="B1169" i="1"/>
  <c r="F1169" i="1"/>
  <c r="C1170" i="1"/>
  <c r="G1170" i="1"/>
  <c r="D1171" i="1"/>
  <c r="H1171" i="1"/>
  <c r="E1172" i="1"/>
  <c r="B1173" i="1"/>
  <c r="F1173" i="1"/>
  <c r="C1174" i="1"/>
  <c r="G1174" i="1"/>
  <c r="D1175" i="1"/>
  <c r="H1175" i="1"/>
  <c r="E1176" i="1"/>
  <c r="B1177" i="1"/>
  <c r="F1177" i="1"/>
  <c r="C1178" i="1"/>
  <c r="G1178" i="1"/>
  <c r="D1179" i="1"/>
  <c r="H1179" i="1"/>
  <c r="E1180" i="1"/>
  <c r="B1181" i="1"/>
  <c r="F1181" i="1"/>
  <c r="C1182" i="1"/>
  <c r="G1182" i="1"/>
  <c r="D1183" i="1"/>
  <c r="H1183" i="1"/>
  <c r="E1184" i="1"/>
  <c r="B1185" i="1"/>
  <c r="F1185" i="1"/>
  <c r="C1186" i="1"/>
  <c r="G1186" i="1"/>
  <c r="D1187" i="1"/>
  <c r="H1187" i="1"/>
  <c r="E1188" i="1"/>
  <c r="B1189" i="1"/>
  <c r="F1189" i="1"/>
  <c r="C1190" i="1"/>
  <c r="G1190" i="1"/>
  <c r="D1191" i="1"/>
  <c r="H1191" i="1"/>
  <c r="E1192" i="1"/>
  <c r="B1193" i="1"/>
  <c r="F1193" i="1"/>
  <c r="C1194" i="1"/>
  <c r="G1194" i="1"/>
  <c r="D1195" i="1"/>
  <c r="H1195" i="1"/>
  <c r="E1196" i="1"/>
  <c r="B1197" i="1"/>
  <c r="F1197" i="1"/>
  <c r="C1198" i="1"/>
  <c r="G1198" i="1"/>
  <c r="D1199" i="1"/>
  <c r="H1199" i="1"/>
  <c r="E1200" i="1"/>
  <c r="B376" i="1"/>
  <c r="F376" i="1"/>
  <c r="C377" i="1"/>
  <c r="G377" i="1"/>
  <c r="D378" i="1"/>
  <c r="H378" i="1"/>
  <c r="E379" i="1"/>
  <c r="B380" i="1"/>
  <c r="F380" i="1"/>
  <c r="C381" i="1"/>
  <c r="G381" i="1"/>
  <c r="D382" i="1"/>
  <c r="H382" i="1"/>
  <c r="E383" i="1"/>
  <c r="B384" i="1"/>
  <c r="F384" i="1"/>
  <c r="C385" i="1"/>
  <c r="G385" i="1"/>
  <c r="D386" i="1"/>
  <c r="H386" i="1"/>
  <c r="E387" i="1"/>
  <c r="B388" i="1"/>
  <c r="F388" i="1"/>
  <c r="C389" i="1"/>
  <c r="G389" i="1"/>
  <c r="D390" i="1"/>
  <c r="H390" i="1"/>
  <c r="E391" i="1"/>
  <c r="B392" i="1"/>
  <c r="F392" i="1"/>
  <c r="C393" i="1"/>
  <c r="G393" i="1"/>
  <c r="D394" i="1"/>
  <c r="H394" i="1"/>
  <c r="E395" i="1"/>
  <c r="B396" i="1"/>
  <c r="F396" i="1"/>
  <c r="C397" i="1"/>
  <c r="G397" i="1"/>
  <c r="D398" i="1"/>
  <c r="H398" i="1"/>
  <c r="E399" i="1"/>
  <c r="J399" i="1" s="1"/>
  <c r="B400" i="1"/>
  <c r="F400" i="1"/>
  <c r="C401" i="1"/>
  <c r="G401" i="1"/>
  <c r="D402" i="1"/>
  <c r="H402" i="1"/>
  <c r="E403" i="1"/>
  <c r="B404" i="1"/>
  <c r="F404" i="1"/>
  <c r="C405" i="1"/>
  <c r="G405" i="1"/>
  <c r="D406" i="1"/>
  <c r="H406" i="1"/>
  <c r="E407" i="1"/>
  <c r="B408" i="1"/>
  <c r="F408" i="1"/>
  <c r="C409" i="1"/>
  <c r="G409" i="1"/>
  <c r="D410" i="1"/>
  <c r="H410" i="1"/>
  <c r="E411" i="1"/>
  <c r="B412" i="1"/>
  <c r="F412" i="1"/>
  <c r="C413" i="1"/>
  <c r="G413" i="1"/>
  <c r="D414" i="1"/>
  <c r="H414" i="1"/>
  <c r="E415" i="1"/>
  <c r="B416" i="1"/>
  <c r="F416" i="1"/>
  <c r="C417" i="1"/>
  <c r="G417" i="1"/>
  <c r="D418" i="1"/>
  <c r="H418" i="1"/>
  <c r="E419" i="1"/>
  <c r="B420" i="1"/>
  <c r="F420" i="1"/>
  <c r="C421" i="1"/>
  <c r="G421" i="1"/>
  <c r="D422" i="1"/>
  <c r="H422" i="1"/>
  <c r="E423" i="1"/>
  <c r="J423" i="1" s="1"/>
  <c r="B424" i="1"/>
  <c r="F424" i="1"/>
  <c r="C425" i="1"/>
  <c r="G425" i="1"/>
  <c r="D426" i="1"/>
  <c r="H426" i="1"/>
  <c r="E427" i="1"/>
  <c r="B428" i="1"/>
  <c r="F428" i="1"/>
  <c r="C429" i="1"/>
  <c r="G429" i="1"/>
  <c r="D430" i="1"/>
  <c r="H430" i="1"/>
  <c r="E431" i="1"/>
  <c r="B432" i="1"/>
  <c r="F432" i="1"/>
  <c r="C433" i="1"/>
  <c r="G433" i="1"/>
  <c r="D434" i="1"/>
  <c r="H434" i="1"/>
  <c r="E435" i="1"/>
  <c r="B436" i="1"/>
  <c r="F436" i="1"/>
  <c r="C437" i="1"/>
  <c r="G437" i="1"/>
  <c r="D438" i="1"/>
  <c r="H438" i="1"/>
  <c r="E439" i="1"/>
  <c r="B440" i="1"/>
  <c r="F440" i="1"/>
  <c r="C441" i="1"/>
  <c r="G441" i="1"/>
  <c r="D442" i="1"/>
  <c r="H442" i="1"/>
  <c r="H79" i="1"/>
  <c r="F375" i="1"/>
  <c r="H374" i="1"/>
  <c r="D374" i="1"/>
  <c r="F373" i="1"/>
  <c r="H372" i="1"/>
  <c r="D372" i="1"/>
  <c r="F371" i="1"/>
  <c r="H370" i="1"/>
  <c r="D370" i="1"/>
  <c r="F369" i="1"/>
  <c r="H368" i="1"/>
  <c r="D368" i="1"/>
  <c r="F367" i="1"/>
  <c r="H366" i="1"/>
  <c r="D366" i="1"/>
  <c r="F365" i="1"/>
  <c r="H364" i="1"/>
  <c r="D364" i="1"/>
  <c r="F363" i="1"/>
  <c r="H362" i="1"/>
  <c r="D362" i="1"/>
  <c r="F361" i="1"/>
  <c r="H360" i="1"/>
  <c r="D360" i="1"/>
  <c r="F359" i="1"/>
  <c r="H358" i="1"/>
  <c r="D358" i="1"/>
  <c r="F357" i="1"/>
  <c r="H356" i="1"/>
  <c r="D356" i="1"/>
  <c r="F355" i="1"/>
  <c r="H354" i="1"/>
  <c r="D354" i="1"/>
  <c r="F353" i="1"/>
  <c r="H352" i="1"/>
  <c r="D352" i="1"/>
  <c r="F351" i="1"/>
  <c r="H350" i="1"/>
  <c r="D350" i="1"/>
  <c r="F349" i="1"/>
  <c r="H348" i="1"/>
  <c r="D348" i="1"/>
  <c r="F347" i="1"/>
  <c r="H346" i="1"/>
  <c r="D346" i="1"/>
  <c r="F345" i="1"/>
  <c r="H344" i="1"/>
  <c r="D344" i="1"/>
  <c r="F343" i="1"/>
  <c r="H342" i="1"/>
  <c r="D342" i="1"/>
  <c r="F341" i="1"/>
  <c r="H340" i="1"/>
  <c r="D340" i="1"/>
  <c r="F339" i="1"/>
  <c r="H338" i="1"/>
  <c r="D338" i="1"/>
  <c r="F337" i="1"/>
  <c r="H336" i="1"/>
  <c r="D336" i="1"/>
  <c r="F335" i="1"/>
  <c r="H334" i="1"/>
  <c r="D334" i="1"/>
  <c r="F333" i="1"/>
  <c r="H332" i="1"/>
  <c r="D332" i="1"/>
  <c r="F331" i="1"/>
  <c r="H330" i="1"/>
  <c r="D330" i="1"/>
  <c r="F329" i="1"/>
  <c r="H328" i="1"/>
  <c r="D328" i="1"/>
  <c r="F327" i="1"/>
  <c r="H326" i="1"/>
  <c r="D326" i="1"/>
  <c r="F325" i="1"/>
  <c r="H324" i="1"/>
  <c r="D324" i="1"/>
  <c r="F323" i="1"/>
  <c r="H322" i="1"/>
  <c r="D322" i="1"/>
  <c r="F321" i="1"/>
  <c r="H320" i="1"/>
  <c r="D320" i="1"/>
  <c r="F319" i="1"/>
  <c r="H318" i="1"/>
  <c r="D318" i="1"/>
  <c r="F317" i="1"/>
  <c r="H316" i="1"/>
  <c r="D316" i="1"/>
  <c r="F315" i="1"/>
  <c r="H314" i="1"/>
  <c r="D314" i="1"/>
  <c r="F313" i="1"/>
  <c r="H312" i="1"/>
  <c r="D312" i="1"/>
  <c r="F311" i="1"/>
  <c r="H310" i="1"/>
  <c r="D310" i="1"/>
  <c r="F309" i="1"/>
  <c r="H308" i="1"/>
  <c r="D308" i="1"/>
  <c r="F307" i="1"/>
  <c r="H306" i="1"/>
  <c r="D306" i="1"/>
  <c r="F305" i="1"/>
  <c r="H304" i="1"/>
  <c r="D304" i="1"/>
  <c r="F303" i="1"/>
  <c r="H302" i="1"/>
  <c r="D302" i="1"/>
  <c r="F301" i="1"/>
  <c r="H300" i="1"/>
  <c r="D300" i="1"/>
  <c r="F299" i="1"/>
  <c r="H298" i="1"/>
  <c r="D298" i="1"/>
  <c r="F297" i="1"/>
  <c r="H296" i="1"/>
  <c r="D296" i="1"/>
  <c r="F295" i="1"/>
  <c r="H294" i="1"/>
  <c r="D294" i="1"/>
  <c r="F293" i="1"/>
  <c r="H292" i="1"/>
  <c r="D292" i="1"/>
  <c r="F291" i="1"/>
  <c r="H290" i="1"/>
  <c r="D290" i="1"/>
  <c r="F289" i="1"/>
  <c r="H288" i="1"/>
  <c r="D288" i="1"/>
  <c r="F287" i="1"/>
  <c r="H286" i="1"/>
  <c r="D286" i="1"/>
  <c r="F285" i="1"/>
  <c r="H284" i="1"/>
  <c r="D284" i="1"/>
  <c r="F283" i="1"/>
  <c r="H282" i="1"/>
  <c r="H441" i="1"/>
  <c r="G440" i="1"/>
  <c r="F439" i="1"/>
  <c r="E438" i="1"/>
  <c r="D437" i="1"/>
  <c r="C436" i="1"/>
  <c r="B435" i="1"/>
  <c r="H433" i="1"/>
  <c r="G432" i="1"/>
  <c r="F431" i="1"/>
  <c r="E430" i="1"/>
  <c r="D429" i="1"/>
  <c r="C428" i="1"/>
  <c r="B427" i="1"/>
  <c r="H425" i="1"/>
  <c r="G424" i="1"/>
  <c r="F423" i="1"/>
  <c r="E422" i="1"/>
  <c r="J422" i="1" s="1"/>
  <c r="D421" i="1"/>
  <c r="C420" i="1"/>
  <c r="B419" i="1"/>
  <c r="H417" i="1"/>
  <c r="G416" i="1"/>
  <c r="F415" i="1"/>
  <c r="E414" i="1"/>
  <c r="J414" i="1" s="1"/>
  <c r="D413" i="1"/>
  <c r="C412" i="1"/>
  <c r="B411" i="1"/>
  <c r="H409" i="1"/>
  <c r="G408" i="1"/>
  <c r="F407" i="1"/>
  <c r="E406" i="1"/>
  <c r="D405" i="1"/>
  <c r="C404" i="1"/>
  <c r="B403" i="1"/>
  <c r="H401" i="1"/>
  <c r="G400" i="1"/>
  <c r="F399" i="1"/>
  <c r="E398" i="1"/>
  <c r="D397" i="1"/>
  <c r="C396" i="1"/>
  <c r="B395" i="1"/>
  <c r="H393" i="1"/>
  <c r="G392" i="1"/>
  <c r="F391" i="1"/>
  <c r="E390" i="1"/>
  <c r="J390" i="1" s="1"/>
  <c r="D389" i="1"/>
  <c r="C388" i="1"/>
  <c r="B387" i="1"/>
  <c r="H385" i="1"/>
  <c r="G384" i="1"/>
  <c r="F383" i="1"/>
  <c r="E382" i="1"/>
  <c r="D381" i="1"/>
  <c r="C380" i="1"/>
  <c r="B379" i="1"/>
  <c r="H377" i="1"/>
  <c r="G376" i="1"/>
  <c r="F1200" i="1"/>
  <c r="E1199" i="1"/>
  <c r="D1198" i="1"/>
  <c r="C1197" i="1"/>
  <c r="B1196" i="1"/>
  <c r="H1194" i="1"/>
  <c r="G1193" i="1"/>
  <c r="F1192" i="1"/>
  <c r="E1191" i="1"/>
  <c r="D1190" i="1"/>
  <c r="C1189" i="1"/>
  <c r="B1188" i="1"/>
  <c r="H1186" i="1"/>
  <c r="G1185" i="1"/>
  <c r="F1184" i="1"/>
  <c r="E1183" i="1"/>
  <c r="D1182" i="1"/>
  <c r="C1181" i="1"/>
  <c r="B1180" i="1"/>
  <c r="H1178" i="1"/>
  <c r="G1177" i="1"/>
  <c r="F1176" i="1"/>
  <c r="E1175" i="1"/>
  <c r="D1174" i="1"/>
  <c r="C1173" i="1"/>
  <c r="B1172" i="1"/>
  <c r="H1170" i="1"/>
  <c r="G1169" i="1"/>
  <c r="F1168" i="1"/>
  <c r="E1167" i="1"/>
  <c r="D1166" i="1"/>
  <c r="C1165" i="1"/>
  <c r="B1164" i="1"/>
  <c r="H1162" i="1"/>
  <c r="G1161" i="1"/>
  <c r="F1160" i="1"/>
  <c r="E1159" i="1"/>
  <c r="D1158" i="1"/>
  <c r="C1157" i="1"/>
  <c r="B1156" i="1"/>
  <c r="H1154" i="1"/>
  <c r="G1153" i="1"/>
  <c r="F1151" i="1"/>
  <c r="D1149" i="1"/>
  <c r="B1147" i="1"/>
  <c r="G1144" i="1"/>
  <c r="E1142" i="1"/>
  <c r="C1140" i="1"/>
  <c r="H1137" i="1"/>
  <c r="F1135" i="1"/>
  <c r="D1133" i="1"/>
  <c r="B1131" i="1"/>
  <c r="G1128" i="1"/>
  <c r="E1126" i="1"/>
  <c r="C1124" i="1"/>
  <c r="H1121" i="1"/>
  <c r="F1119" i="1"/>
  <c r="D1117" i="1"/>
  <c r="B1115" i="1"/>
  <c r="G1112" i="1"/>
  <c r="E1110" i="1"/>
  <c r="C1108" i="1"/>
  <c r="H1105" i="1"/>
  <c r="F1103" i="1"/>
  <c r="D1101" i="1"/>
  <c r="B1099" i="1"/>
  <c r="G1096" i="1"/>
  <c r="E1094" i="1"/>
  <c r="C1092" i="1"/>
  <c r="H1089" i="1"/>
  <c r="F1087" i="1"/>
  <c r="D1085" i="1"/>
  <c r="B1083" i="1"/>
  <c r="G1080" i="1"/>
  <c r="E1078" i="1"/>
  <c r="C1076" i="1"/>
  <c r="H1073" i="1"/>
  <c r="F1071" i="1"/>
  <c r="D1069" i="1"/>
  <c r="B1067" i="1"/>
  <c r="G1064" i="1"/>
  <c r="E1062" i="1"/>
  <c r="C1060" i="1"/>
  <c r="H1057" i="1"/>
  <c r="F1055" i="1"/>
  <c r="D1053" i="1"/>
  <c r="B1051" i="1"/>
  <c r="G1048" i="1"/>
  <c r="E1046" i="1"/>
  <c r="C1044" i="1"/>
  <c r="H1041" i="1"/>
  <c r="F1039" i="1"/>
  <c r="D1037" i="1"/>
  <c r="B1035" i="1"/>
  <c r="G1032" i="1"/>
  <c r="E1030" i="1"/>
  <c r="C1028" i="1"/>
  <c r="H1025" i="1"/>
  <c r="F1023" i="1"/>
  <c r="D1021" i="1"/>
  <c r="B1019" i="1"/>
  <c r="G1016" i="1"/>
  <c r="E1014" i="1"/>
  <c r="C1012" i="1"/>
  <c r="H1009" i="1"/>
  <c r="F1007" i="1"/>
  <c r="D1005" i="1"/>
  <c r="B1003" i="1"/>
  <c r="G1000" i="1"/>
  <c r="E998" i="1"/>
  <c r="C996" i="1"/>
  <c r="H993" i="1"/>
  <c r="F991" i="1"/>
  <c r="D989" i="1"/>
  <c r="B987" i="1"/>
  <c r="G984" i="1"/>
  <c r="E982" i="1"/>
  <c r="C980" i="1"/>
  <c r="H977" i="1"/>
  <c r="F975" i="1"/>
  <c r="D973" i="1"/>
  <c r="B971" i="1"/>
  <c r="G968" i="1"/>
  <c r="E966" i="1"/>
  <c r="C964" i="1"/>
  <c r="H961" i="1"/>
  <c r="F959" i="1"/>
  <c r="D957" i="1"/>
  <c r="B955" i="1"/>
  <c r="G952" i="1"/>
  <c r="E950" i="1"/>
  <c r="C948" i="1"/>
  <c r="H945" i="1"/>
  <c r="F943" i="1"/>
  <c r="D941" i="1"/>
  <c r="B939" i="1"/>
  <c r="G936" i="1"/>
  <c r="E934" i="1"/>
  <c r="C932" i="1"/>
  <c r="H929" i="1"/>
  <c r="F927" i="1"/>
  <c r="D925" i="1"/>
  <c r="B923" i="1"/>
  <c r="G920" i="1"/>
  <c r="E918" i="1"/>
  <c r="C916" i="1"/>
  <c r="H913" i="1"/>
  <c r="F911" i="1"/>
  <c r="D909" i="1"/>
  <c r="B907" i="1"/>
  <c r="G904" i="1"/>
  <c r="E902" i="1"/>
  <c r="C900" i="1"/>
  <c r="H897" i="1"/>
  <c r="F895" i="1"/>
  <c r="D893" i="1"/>
  <c r="B891" i="1"/>
  <c r="G888" i="1"/>
  <c r="E886" i="1"/>
  <c r="C884" i="1"/>
  <c r="H881" i="1"/>
  <c r="F879" i="1"/>
  <c r="D877" i="1"/>
  <c r="B875" i="1"/>
  <c r="G872" i="1"/>
  <c r="E870" i="1"/>
  <c r="C868" i="1"/>
  <c r="G865" i="1"/>
  <c r="F862" i="1"/>
  <c r="E859" i="1"/>
  <c r="H854" i="1"/>
  <c r="D850" i="1"/>
  <c r="G845" i="1"/>
  <c r="C841" i="1"/>
  <c r="F836" i="1"/>
  <c r="B832" i="1"/>
  <c r="E827" i="1"/>
  <c r="H822" i="1"/>
  <c r="D818" i="1"/>
  <c r="G813" i="1"/>
  <c r="C809" i="1"/>
  <c r="F804" i="1"/>
  <c r="B800" i="1"/>
  <c r="E795" i="1"/>
  <c r="H790" i="1"/>
  <c r="D786" i="1"/>
  <c r="G781" i="1"/>
  <c r="C777" i="1"/>
  <c r="F772" i="1"/>
  <c r="B768" i="1"/>
  <c r="E763" i="1"/>
  <c r="B756" i="1"/>
  <c r="H746" i="1"/>
  <c r="G737" i="1"/>
  <c r="F728" i="1"/>
  <c r="E719" i="1"/>
  <c r="D710" i="1"/>
  <c r="C701" i="1"/>
  <c r="B692" i="1"/>
  <c r="H682" i="1"/>
  <c r="G673" i="1"/>
  <c r="F664" i="1"/>
  <c r="E655" i="1"/>
  <c r="D646" i="1"/>
  <c r="C637" i="1"/>
  <c r="B628" i="1"/>
  <c r="G618" i="1"/>
  <c r="F601" i="1"/>
  <c r="D583" i="1"/>
  <c r="E563" i="1"/>
  <c r="C527" i="1"/>
  <c r="E486" i="1"/>
  <c r="E79" i="1"/>
  <c r="D79" i="1"/>
  <c r="C79" i="1"/>
  <c r="J43" i="1" l="1"/>
  <c r="J88" i="1"/>
  <c r="J407" i="1"/>
  <c r="J391" i="1"/>
  <c r="J136" i="1"/>
  <c r="J104" i="1"/>
  <c r="J120" i="1"/>
  <c r="J398" i="1"/>
  <c r="J383" i="1"/>
  <c r="J419" i="1"/>
  <c r="J79" i="1"/>
  <c r="J415" i="1"/>
  <c r="J424" i="1"/>
  <c r="J408" i="1"/>
  <c r="J392" i="1"/>
  <c r="J376" i="1"/>
  <c r="J389" i="1"/>
  <c r="J421" i="1"/>
  <c r="J393" i="1"/>
  <c r="J402" i="1"/>
  <c r="J386" i="1"/>
  <c r="J387" i="1"/>
  <c r="J412" i="1"/>
  <c r="J396" i="1"/>
  <c r="J380" i="1"/>
  <c r="J416" i="1"/>
  <c r="J400" i="1"/>
  <c r="J384" i="1"/>
  <c r="J381" i="1"/>
  <c r="J413" i="1"/>
  <c r="J425" i="1"/>
  <c r="J385" i="1"/>
  <c r="J378" i="1"/>
  <c r="J405" i="1"/>
  <c r="J418" i="1"/>
  <c r="J401" i="1"/>
  <c r="J394" i="1"/>
  <c r="J403" i="1"/>
  <c r="J382" i="1"/>
  <c r="J406" i="1"/>
  <c r="J427" i="1"/>
  <c r="J411" i="1"/>
  <c r="J395" i="1"/>
  <c r="J379" i="1"/>
  <c r="J420" i="1"/>
  <c r="J404" i="1"/>
  <c r="J388" i="1"/>
  <c r="J397" i="1"/>
  <c r="J426" i="1"/>
  <c r="J417" i="1"/>
  <c r="J410" i="1"/>
  <c r="J409" i="1"/>
  <c r="J377" i="1"/>
</calcChain>
</file>

<file path=xl/sharedStrings.xml><?xml version="1.0" encoding="utf-8"?>
<sst xmlns="http://schemas.openxmlformats.org/spreadsheetml/2006/main" count="25" uniqueCount="25">
  <si>
    <t>Simple Loan Calculator</t>
  </si>
  <si>
    <t>No.</t>
  </si>
  <si>
    <t>Payment Date</t>
  </si>
  <si>
    <t>Beginning Balance</t>
  </si>
  <si>
    <t>Principal</t>
  </si>
  <si>
    <t>Interest</t>
  </si>
  <si>
    <t>Ending Balance</t>
  </si>
  <si>
    <t>Payment</t>
  </si>
  <si>
    <t>Loan amount</t>
  </si>
  <si>
    <t>Annual interest rate</t>
  </si>
  <si>
    <t>Loan period in years</t>
  </si>
  <si>
    <t>Start date of loan</t>
  </si>
  <si>
    <t>Monthly payment</t>
  </si>
  <si>
    <t>Number of payments</t>
  </si>
  <si>
    <t>Total interest</t>
  </si>
  <si>
    <t>Total cost of loan</t>
  </si>
  <si>
    <t>Enter values</t>
  </si>
  <si>
    <t>The Decision making</t>
  </si>
  <si>
    <t>Same</t>
  </si>
  <si>
    <t>One Factor</t>
  </si>
  <si>
    <t>Investment Return</t>
  </si>
  <si>
    <t>Original Loan</t>
  </si>
  <si>
    <t>Special Loan</t>
  </si>
  <si>
    <t>Net Present Value of Mthly Inst</t>
  </si>
  <si>
    <t>Legal Fees, Stamp Duty , Valuation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</si>
</sst>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8" formatCode="0.000%"/>
    <numFmt numFmtId="170" formatCode="0.0%"/>
  </numFmts>
  <fonts count="11" x14ac:knownFonts="1">
    <font>
      <sz val="10"/>
      <name val="Arial"/>
    </font>
    <font>
      <sz val="10"/>
      <name val="Arial"/>
    </font>
    <font>
      <sz val="10"/>
      <name val="Tahoma"/>
      <family val="2"/>
    </font>
    <font>
      <sz val="10"/>
      <name val="Trebuchet MS"/>
      <family val="2"/>
    </font>
    <font>
      <sz val="16"/>
      <color indexed="8"/>
      <name val="Trebuchet MS"/>
      <family val="2"/>
    </font>
    <font>
      <sz val="14"/>
      <name val="Trebuchet MS"/>
      <family val="2"/>
    </font>
    <font>
      <sz val="9"/>
      <name val="Trebuchet MS"/>
      <family val="2"/>
    </font>
    <font>
      <sz val="9"/>
      <color indexed="8"/>
      <name val="Trebuchet MS"/>
      <family val="2"/>
    </font>
    <font>
      <sz val="9"/>
      <color indexed="63"/>
      <name val="Trebuchet MS"/>
      <family val="2"/>
    </font>
    <font>
      <b/>
      <sz val="9"/>
      <name val="Trebuchet MS"/>
      <family val="2"/>
    </font>
    <font>
      <b/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indexed="55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thin">
        <color indexed="20"/>
      </left>
      <right/>
      <top/>
      <bottom/>
      <diagonal/>
    </border>
    <border>
      <left style="thin">
        <color indexed="20"/>
      </left>
      <right/>
      <top/>
      <bottom style="thin">
        <color indexed="20"/>
      </bottom>
      <diagonal/>
    </border>
    <border>
      <left/>
      <right/>
      <top/>
      <bottom style="thin">
        <color indexed="20"/>
      </bottom>
      <diagonal/>
    </border>
    <border>
      <left/>
      <right style="thin">
        <color indexed="20"/>
      </right>
      <top/>
      <bottom/>
      <diagonal/>
    </border>
    <border>
      <left/>
      <right style="thin">
        <color indexed="20"/>
      </right>
      <top/>
      <bottom style="thin">
        <color indexed="20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Fill="1" applyBorder="1"/>
    <xf numFmtId="0" fontId="2" fillId="0" borderId="0" xfId="0" applyFont="1" applyFill="1" applyBorder="1" applyAlignment="1"/>
    <xf numFmtId="0" fontId="2" fillId="0" borderId="0" xfId="0" applyFont="1" applyBorder="1" applyAlignment="1"/>
    <xf numFmtId="0" fontId="4" fillId="0" borderId="1" xfId="0" applyFont="1" applyFill="1" applyBorder="1" applyAlignment="1">
      <alignment horizontal="left"/>
    </xf>
    <xf numFmtId="0" fontId="6" fillId="0" borderId="0" xfId="0" applyFont="1" applyBorder="1" applyAlignment="1">
      <alignment horizontal="right"/>
    </xf>
    <xf numFmtId="0" fontId="6" fillId="0" borderId="1" xfId="0" applyFont="1" applyFill="1" applyBorder="1" applyAlignment="1" applyProtection="1">
      <alignment horizontal="right" wrapText="1"/>
    </xf>
    <xf numFmtId="0" fontId="6" fillId="0" borderId="1" xfId="0" applyFont="1" applyFill="1" applyBorder="1" applyAlignment="1" applyProtection="1">
      <alignment horizontal="right" wrapText="1" indent="1"/>
    </xf>
    <xf numFmtId="0" fontId="6" fillId="0" borderId="1" xfId="0" applyFont="1" applyFill="1" applyBorder="1" applyAlignment="1" applyProtection="1">
      <alignment horizontal="right" wrapText="1" indent="2"/>
    </xf>
    <xf numFmtId="0" fontId="6" fillId="0" borderId="0" xfId="0" applyFont="1" applyFill="1" applyBorder="1"/>
    <xf numFmtId="0" fontId="7" fillId="0" borderId="0" xfId="0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168" fontId="6" fillId="0" borderId="2" xfId="0" applyNumberFormat="1" applyFont="1" applyFill="1" applyBorder="1" applyAlignment="1">
      <alignment horizontal="right"/>
    </xf>
    <xf numFmtId="0" fontId="6" fillId="0" borderId="0" xfId="0" applyNumberFormat="1" applyFont="1" applyBorder="1" applyAlignment="1">
      <alignment horizontal="center"/>
    </xf>
    <xf numFmtId="0" fontId="6" fillId="0" borderId="0" xfId="0" applyNumberFormat="1" applyFont="1" applyFill="1" applyBorder="1" applyAlignment="1">
      <alignment horizontal="center"/>
    </xf>
    <xf numFmtId="14" fontId="6" fillId="0" borderId="2" xfId="0" applyNumberFormat="1" applyFont="1" applyFill="1" applyBorder="1" applyAlignment="1">
      <alignment horizontal="right"/>
    </xf>
    <xf numFmtId="14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wrapText="1"/>
    </xf>
    <xf numFmtId="14" fontId="6" fillId="0" borderId="0" xfId="0" applyNumberFormat="1" applyFont="1" applyFill="1" applyBorder="1" applyAlignment="1">
      <alignment horizontal="right"/>
    </xf>
    <xf numFmtId="0" fontId="6" fillId="0" borderId="3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14" fontId="6" fillId="0" borderId="5" xfId="0" applyNumberFormat="1" applyFont="1" applyFill="1" applyBorder="1" applyAlignment="1">
      <alignment horizontal="right"/>
    </xf>
    <xf numFmtId="0" fontId="3" fillId="0" borderId="0" xfId="0" applyFont="1" applyFill="1" applyBorder="1" applyAlignment="1"/>
    <xf numFmtId="44" fontId="6" fillId="0" borderId="2" xfId="0" applyNumberFormat="1" applyFont="1" applyFill="1" applyBorder="1" applyAlignment="1">
      <alignment horizontal="right"/>
    </xf>
    <xf numFmtId="1" fontId="6" fillId="0" borderId="2" xfId="0" applyNumberFormat="1" applyFont="1" applyFill="1" applyBorder="1" applyAlignment="1">
      <alignment horizontal="right"/>
    </xf>
    <xf numFmtId="44" fontId="6" fillId="2" borderId="2" xfId="0" applyNumberFormat="1" applyFont="1" applyFill="1" applyBorder="1" applyAlignment="1">
      <alignment horizontal="right"/>
    </xf>
    <xf numFmtId="1" fontId="6" fillId="2" borderId="2" xfId="0" applyNumberFormat="1" applyFont="1" applyFill="1" applyBorder="1" applyAlignment="1">
      <alignment horizontal="right"/>
    </xf>
    <xf numFmtId="1" fontId="6" fillId="0" borderId="0" xfId="0" applyNumberFormat="1" applyFont="1" applyFill="1" applyBorder="1" applyAlignment="1">
      <alignment horizontal="right"/>
    </xf>
    <xf numFmtId="1" fontId="6" fillId="0" borderId="3" xfId="0" applyNumberFormat="1" applyFont="1" applyFill="1" applyBorder="1" applyAlignment="1">
      <alignment horizontal="right"/>
    </xf>
    <xf numFmtId="44" fontId="6" fillId="0" borderId="0" xfId="1" applyNumberFormat="1" applyFont="1" applyFill="1" applyBorder="1" applyAlignment="1">
      <alignment horizontal="right"/>
    </xf>
    <xf numFmtId="44" fontId="6" fillId="0" borderId="6" xfId="1" applyNumberFormat="1" applyFont="1" applyFill="1" applyBorder="1" applyAlignment="1">
      <alignment horizontal="right"/>
    </xf>
    <xf numFmtId="44" fontId="6" fillId="0" borderId="5" xfId="1" applyNumberFormat="1" applyFont="1" applyFill="1" applyBorder="1" applyAlignment="1">
      <alignment horizontal="right"/>
    </xf>
    <xf numFmtId="44" fontId="6" fillId="0" borderId="7" xfId="1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left"/>
    </xf>
    <xf numFmtId="8" fontId="6" fillId="0" borderId="0" xfId="0" applyNumberFormat="1" applyFont="1" applyFill="1" applyBorder="1" applyAlignment="1">
      <alignment horizontal="center"/>
    </xf>
    <xf numFmtId="9" fontId="6" fillId="0" borderId="0" xfId="0" applyNumberFormat="1" applyFont="1" applyFill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44" fontId="9" fillId="2" borderId="2" xfId="0" applyNumberFormat="1" applyFont="1" applyFill="1" applyBorder="1" applyAlignment="1">
      <alignment horizontal="right"/>
    </xf>
    <xf numFmtId="170" fontId="2" fillId="3" borderId="0" xfId="0" applyNumberFormat="1" applyFont="1" applyFill="1" applyBorder="1"/>
    <xf numFmtId="44" fontId="2" fillId="0" borderId="0" xfId="1" applyFont="1" applyBorder="1" applyAlignment="1">
      <alignment wrapText="1"/>
    </xf>
    <xf numFmtId="44" fontId="2" fillId="0" borderId="0" xfId="1" applyFont="1" applyBorder="1"/>
    <xf numFmtId="44" fontId="2" fillId="3" borderId="0" xfId="1" applyFont="1" applyFill="1" applyBorder="1"/>
    <xf numFmtId="0" fontId="10" fillId="0" borderId="0" xfId="0" applyFont="1" applyBorder="1"/>
    <xf numFmtId="44" fontId="2" fillId="0" borderId="0" xfId="0" applyNumberFormat="1" applyFont="1" applyBorder="1"/>
    <xf numFmtId="44" fontId="2" fillId="3" borderId="8" xfId="0" applyNumberFormat="1" applyFont="1" applyFill="1" applyBorder="1"/>
  </cellXfs>
  <cellStyles count="2">
    <cellStyle name="Currency" xfId="1" builtinId="4"/>
    <cellStyle name="Normal" xfId="0" builtinId="0"/>
  </cellStyles>
  <dxfs count="14">
    <dxf>
      <border>
        <left/>
        <right style="thin">
          <color indexed="20"/>
        </right>
        <top/>
        <bottom style="thin">
          <color indexed="20"/>
        </bottom>
      </border>
    </dxf>
    <dxf>
      <border>
        <left/>
        <right/>
        <top/>
        <bottom/>
      </border>
    </dxf>
    <dxf>
      <border>
        <left style="thin">
          <color indexed="20"/>
        </left>
        <right/>
        <top/>
        <bottom style="thin">
          <color indexed="20"/>
        </bottom>
      </border>
    </dxf>
    <dxf>
      <border>
        <left/>
        <right/>
        <top/>
        <bottom/>
      </border>
    </dxf>
    <dxf>
      <border>
        <left/>
        <right/>
        <top/>
        <bottom style="thin">
          <color indexed="20"/>
        </bottom>
      </border>
    </dxf>
    <dxf>
      <border>
        <left/>
        <right/>
        <top/>
        <bottom/>
      </border>
    </dxf>
    <dxf>
      <border>
        <left/>
        <right/>
        <top/>
        <bottom style="thin">
          <color indexed="20"/>
        </bottom>
      </border>
    </dxf>
    <dxf>
      <border>
        <left/>
        <right/>
        <top/>
        <bottom/>
      </border>
    </dxf>
    <dxf>
      <border>
        <left/>
        <right/>
        <top/>
        <bottom style="thin">
          <color indexed="20"/>
        </bottom>
      </border>
    </dxf>
    <dxf>
      <border>
        <left/>
        <right/>
        <top/>
        <bottom/>
      </border>
    </dxf>
    <dxf>
      <border>
        <left/>
        <right/>
        <top/>
        <bottom style="thin">
          <color indexed="20"/>
        </bottom>
      </border>
    </dxf>
    <dxf>
      <border>
        <left/>
        <right/>
        <top/>
        <bottom/>
      </border>
    </dxf>
    <dxf>
      <border>
        <left/>
        <right/>
        <top/>
        <bottom style="thin">
          <color indexed="20"/>
        </bottom>
      </border>
    </dxf>
    <dxf>
      <border>
        <left/>
        <right/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FFFFF"/>
      <rgbColor rgb="00008080"/>
      <rgbColor rgb="00C0C0C0"/>
      <rgbColor rgb="00808080"/>
      <rgbColor rgb="009999FF"/>
      <rgbColor rgb="00993366"/>
      <rgbColor rgb="00EAEAEA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17"/>
  <sheetViews>
    <sheetView showGridLines="0" tabSelected="1" zoomScaleNormal="100" workbookViewId="0">
      <pane ySplit="15" topLeftCell="A34" activePane="bottomLeft" state="frozenSplit"/>
      <selection pane="bottomLeft" activeCell="E6" sqref="E6"/>
    </sheetView>
  </sheetViews>
  <sheetFormatPr defaultRowHeight="12.75" x14ac:dyDescent="0.2"/>
  <cols>
    <col min="1" max="1" width="3.7109375" style="2" customWidth="1"/>
    <col min="2" max="2" width="4.140625" style="1" customWidth="1"/>
    <col min="3" max="3" width="11.5703125" style="1" customWidth="1"/>
    <col min="4" max="4" width="14.7109375" style="1" customWidth="1"/>
    <col min="5" max="5" width="13.7109375" style="1" customWidth="1"/>
    <col min="6" max="6" width="13" style="1" customWidth="1"/>
    <col min="7" max="7" width="12.85546875" style="1" customWidth="1"/>
    <col min="8" max="8" width="13.28515625" style="1" customWidth="1"/>
    <col min="9" max="9" width="3.85546875" style="2" customWidth="1"/>
    <col min="10" max="10" width="16.140625" style="2" bestFit="1" customWidth="1"/>
    <col min="11" max="11" width="14.5703125" style="2" customWidth="1"/>
    <col min="12" max="12" width="11.7109375" style="2" bestFit="1" customWidth="1"/>
    <col min="13" max="13" width="9.140625" style="2"/>
    <col min="14" max="14" width="12.28515625" style="2" bestFit="1" customWidth="1"/>
    <col min="15" max="16384" width="9.140625" style="2"/>
  </cols>
  <sheetData>
    <row r="1" spans="1:14" s="6" customFormat="1" ht="26.1" customHeight="1" x14ac:dyDescent="0.35">
      <c r="A1" s="29"/>
      <c r="B1" s="7"/>
      <c r="C1" s="40" t="s">
        <v>0</v>
      </c>
      <c r="D1" s="40"/>
      <c r="E1" s="40"/>
      <c r="F1" s="40"/>
      <c r="G1" s="40"/>
      <c r="H1" s="40"/>
      <c r="I1" s="5"/>
    </row>
    <row r="2" spans="1:14" ht="14.25" customHeight="1" x14ac:dyDescent="0.35">
      <c r="A2" s="12"/>
      <c r="B2" s="13"/>
      <c r="C2" s="14"/>
      <c r="D2" s="14"/>
      <c r="E2" s="14"/>
      <c r="F2" s="14"/>
      <c r="G2" s="14"/>
      <c r="H2" s="14"/>
      <c r="I2" s="4"/>
    </row>
    <row r="3" spans="1:14" ht="15" x14ac:dyDescent="0.35">
      <c r="A3" s="12"/>
      <c r="B3" s="15"/>
      <c r="C3" s="16"/>
      <c r="D3" s="17"/>
      <c r="E3" s="8" t="s">
        <v>16</v>
      </c>
      <c r="F3" s="17"/>
      <c r="G3" s="17"/>
      <c r="H3" s="15"/>
      <c r="I3" s="4"/>
      <c r="J3" s="2" t="s">
        <v>20</v>
      </c>
      <c r="L3" s="50" t="s">
        <v>21</v>
      </c>
      <c r="N3" s="50" t="s">
        <v>22</v>
      </c>
    </row>
    <row r="4" spans="1:14" ht="15" x14ac:dyDescent="0.35">
      <c r="A4" s="12"/>
      <c r="B4" s="15"/>
      <c r="C4" s="16" t="s">
        <v>8</v>
      </c>
      <c r="D4" s="17"/>
      <c r="E4" s="30">
        <v>100000</v>
      </c>
      <c r="F4" s="18"/>
      <c r="G4" s="17" t="s">
        <v>18</v>
      </c>
      <c r="H4" s="15"/>
      <c r="I4" s="4"/>
      <c r="L4" s="30">
        <v>100000</v>
      </c>
      <c r="N4" s="30">
        <v>100000</v>
      </c>
    </row>
    <row r="5" spans="1:14" ht="15" x14ac:dyDescent="0.35">
      <c r="A5" s="12"/>
      <c r="B5" s="15"/>
      <c r="C5" s="16" t="s">
        <v>9</v>
      </c>
      <c r="D5" s="17"/>
      <c r="E5" s="19">
        <v>4.4999999999999998E-2</v>
      </c>
      <c r="F5" s="17"/>
      <c r="G5" s="20" t="s">
        <v>19</v>
      </c>
      <c r="H5" s="42"/>
      <c r="I5" s="4"/>
      <c r="J5" s="46">
        <v>0.05</v>
      </c>
      <c r="L5" s="19">
        <v>4.4999999999999998E-2</v>
      </c>
      <c r="N5" s="19">
        <v>0.02</v>
      </c>
    </row>
    <row r="6" spans="1:14" ht="15" x14ac:dyDescent="0.35">
      <c r="A6" s="12"/>
      <c r="B6" s="15"/>
      <c r="C6" s="16" t="s">
        <v>10</v>
      </c>
      <c r="D6" s="17"/>
      <c r="E6" s="31">
        <v>20</v>
      </c>
      <c r="F6" s="17"/>
      <c r="G6" s="20"/>
      <c r="H6" s="21"/>
      <c r="I6" s="4"/>
      <c r="L6" s="31">
        <v>30</v>
      </c>
      <c r="N6" s="31">
        <v>100</v>
      </c>
    </row>
    <row r="7" spans="1:14" ht="15" x14ac:dyDescent="0.35">
      <c r="A7" s="12"/>
      <c r="B7" s="15"/>
      <c r="C7" s="16" t="s">
        <v>11</v>
      </c>
      <c r="D7" s="17"/>
      <c r="E7" s="22">
        <v>42005</v>
      </c>
      <c r="F7" s="17"/>
      <c r="G7" s="20"/>
      <c r="H7" s="21"/>
      <c r="I7" s="4"/>
      <c r="L7" s="22">
        <v>42005</v>
      </c>
      <c r="N7" s="22">
        <v>42005</v>
      </c>
    </row>
    <row r="8" spans="1:14" ht="15" x14ac:dyDescent="0.35">
      <c r="A8" s="12"/>
      <c r="B8" s="15"/>
      <c r="C8" s="16"/>
      <c r="D8" s="17"/>
      <c r="E8" s="23"/>
      <c r="F8" s="17"/>
      <c r="G8" s="20"/>
      <c r="H8" s="21"/>
      <c r="I8" s="4"/>
      <c r="L8" s="23"/>
      <c r="N8" s="23"/>
    </row>
    <row r="9" spans="1:14" ht="15" x14ac:dyDescent="0.35">
      <c r="A9" s="12"/>
      <c r="B9" s="15"/>
      <c r="C9" s="16" t="s">
        <v>12</v>
      </c>
      <c r="D9" s="17"/>
      <c r="E9" s="32">
        <f>IF(Values_Entered,Monthly_Payment,"")</f>
        <v>632.64937621996239</v>
      </c>
      <c r="F9" s="18"/>
      <c r="G9" s="20"/>
      <c r="H9" s="21"/>
      <c r="I9" s="4"/>
      <c r="L9" s="32">
        <v>506.68530982588061</v>
      </c>
      <c r="N9" s="32">
        <v>192.80322166368464</v>
      </c>
    </row>
    <row r="10" spans="1:14" ht="15" x14ac:dyDescent="0.35">
      <c r="A10" s="12"/>
      <c r="B10" s="15"/>
      <c r="C10" s="16" t="s">
        <v>13</v>
      </c>
      <c r="D10" s="17"/>
      <c r="E10" s="33">
        <f>IF(Values_Entered,Loan_Years*12,"")</f>
        <v>240</v>
      </c>
      <c r="F10" s="17"/>
      <c r="G10" s="20"/>
      <c r="H10" s="21"/>
      <c r="I10" s="4"/>
      <c r="J10" s="2" t="s">
        <v>23</v>
      </c>
      <c r="L10" s="33">
        <v>360</v>
      </c>
      <c r="N10" s="33">
        <v>1200</v>
      </c>
    </row>
    <row r="11" spans="1:14" ht="15" x14ac:dyDescent="0.35">
      <c r="A11" s="12"/>
      <c r="B11" s="15"/>
      <c r="C11" s="43" t="s">
        <v>14</v>
      </c>
      <c r="D11" s="44"/>
      <c r="E11" s="45">
        <f>IF(Values_Entered,Total_Cost-Loan_Amount,"")</f>
        <v>51835.850292790972</v>
      </c>
      <c r="G11" s="20" t="s">
        <v>17</v>
      </c>
      <c r="H11" s="41"/>
      <c r="I11" s="4"/>
      <c r="J11" s="49">
        <f>PV(J5/12,Loan_Years*12,-E9)</f>
        <v>95862.394798004898</v>
      </c>
      <c r="L11" s="45">
        <v>82406.711537317024</v>
      </c>
      <c r="N11" s="45">
        <v>131363.86599642158</v>
      </c>
    </row>
    <row r="12" spans="1:14" ht="15" x14ac:dyDescent="0.35">
      <c r="A12" s="12"/>
      <c r="B12" s="15"/>
      <c r="C12" s="16" t="s">
        <v>15</v>
      </c>
      <c r="D12" s="17"/>
      <c r="E12" s="32">
        <f>IF(Values_Entered,Monthly_Payment*Number_of_Payments,"")</f>
        <v>151835.85029279097</v>
      </c>
      <c r="F12" s="17"/>
      <c r="G12" s="17"/>
      <c r="H12" s="15"/>
      <c r="I12" s="4"/>
      <c r="J12" s="51">
        <f>Loan_Amount-J11</f>
        <v>4137.6052019951021</v>
      </c>
      <c r="L12" s="32">
        <v>182406.71153731702</v>
      </c>
      <c r="N12" s="32">
        <v>231363.86599642158</v>
      </c>
    </row>
    <row r="13" spans="1:14" ht="15" x14ac:dyDescent="0.35">
      <c r="A13" s="12"/>
      <c r="B13" s="15"/>
      <c r="C13" s="16"/>
      <c r="D13" s="17"/>
      <c r="E13" s="23"/>
      <c r="F13" s="17"/>
      <c r="G13" s="17" t="s">
        <v>24</v>
      </c>
      <c r="H13" s="15"/>
      <c r="I13" s="4"/>
      <c r="J13" s="48">
        <v>5000</v>
      </c>
    </row>
    <row r="14" spans="1:14" ht="15.75" thickBot="1" x14ac:dyDescent="0.4">
      <c r="A14" s="18"/>
      <c r="B14" s="17"/>
      <c r="C14" s="16"/>
      <c r="D14" s="17"/>
      <c r="E14" s="23"/>
      <c r="F14" s="17"/>
      <c r="G14" s="17"/>
      <c r="H14" s="17"/>
      <c r="J14" s="52">
        <f>J12-J13</f>
        <v>-862.39479800489789</v>
      </c>
    </row>
    <row r="15" spans="1:14" s="3" customFormat="1" ht="29.25" customHeight="1" thickTop="1" x14ac:dyDescent="0.35">
      <c r="A15" s="24"/>
      <c r="B15" s="9" t="s">
        <v>1</v>
      </c>
      <c r="C15" s="10" t="s">
        <v>2</v>
      </c>
      <c r="D15" s="11" t="s">
        <v>3</v>
      </c>
      <c r="E15" s="11" t="s">
        <v>7</v>
      </c>
      <c r="F15" s="11" t="s">
        <v>4</v>
      </c>
      <c r="G15" s="11" t="s">
        <v>5</v>
      </c>
      <c r="H15" s="10" t="s">
        <v>6</v>
      </c>
    </row>
    <row r="16" spans="1:14" s="3" customFormat="1" ht="15" x14ac:dyDescent="0.35">
      <c r="A16" s="24"/>
      <c r="B16" s="34">
        <f>IF(Loan_Not_Paid*Values_Entered,Payment_Number,"")</f>
        <v>1</v>
      </c>
      <c r="C16" s="25">
        <f t="shared" ref="C16:C79" si="0">IF(Loan_Not_Paid*Values_Entered,Payment_Date,"")</f>
        <v>42036</v>
      </c>
      <c r="D16" s="36">
        <f t="shared" ref="D16:D79" si="1">IF(Loan_Not_Paid*Values_Entered,Beginning_Balance,"")</f>
        <v>100000</v>
      </c>
      <c r="E16" s="36">
        <f t="shared" ref="E16:E79" si="2">IF(Loan_Not_Paid*Values_Entered,Monthly_Payment,"")</f>
        <v>632.64937621996239</v>
      </c>
      <c r="F16" s="36">
        <f t="shared" ref="F16:F79" si="3">IF(Loan_Not_Paid*Values_Entered,Principal,"")</f>
        <v>257.64937621996245</v>
      </c>
      <c r="G16" s="36">
        <f t="shared" ref="G16:G79" si="4">IF(Loan_Not_Paid*Values_Entered,Interest,"")</f>
        <v>375</v>
      </c>
      <c r="H16" s="36">
        <f t="shared" ref="H16:H79" si="5">IF(Loan_Not_Paid*Values_Entered,Ending_Balance,"")</f>
        <v>99742.350623780032</v>
      </c>
      <c r="J16" s="47">
        <f>E16/POWER(1+($J$5/12),B16)</f>
        <v>630.02427507382151</v>
      </c>
    </row>
    <row r="17" spans="1:10" s="3" customFormat="1" ht="15" x14ac:dyDescent="0.35">
      <c r="A17" s="24"/>
      <c r="B17" s="34">
        <f t="shared" ref="B17:B80" si="6">IF(Loan_Not_Paid*Values_Entered,Payment_Number,"")</f>
        <v>2</v>
      </c>
      <c r="C17" s="25">
        <f t="shared" si="0"/>
        <v>42064</v>
      </c>
      <c r="D17" s="36">
        <f t="shared" si="1"/>
        <v>99742.350623780032</v>
      </c>
      <c r="E17" s="36">
        <f t="shared" si="2"/>
        <v>632.64937621996239</v>
      </c>
      <c r="F17" s="36">
        <f t="shared" si="3"/>
        <v>258.61556138078731</v>
      </c>
      <c r="G17" s="36">
        <f t="shared" si="4"/>
        <v>374.03381483917514</v>
      </c>
      <c r="H17" s="36">
        <f t="shared" si="5"/>
        <v>99483.735062399253</v>
      </c>
      <c r="J17" s="47">
        <f t="shared" ref="J17:J80" si="7">E17/POWER(1+($J$5/12),B17)</f>
        <v>627.41006646355663</v>
      </c>
    </row>
    <row r="18" spans="1:10" s="3" customFormat="1" ht="15" x14ac:dyDescent="0.35">
      <c r="A18" s="24"/>
      <c r="B18" s="34">
        <f t="shared" si="6"/>
        <v>3</v>
      </c>
      <c r="C18" s="25">
        <f t="shared" si="0"/>
        <v>42095</v>
      </c>
      <c r="D18" s="36">
        <f t="shared" si="1"/>
        <v>99483.735062399253</v>
      </c>
      <c r="E18" s="36">
        <f t="shared" si="2"/>
        <v>632.64937621996239</v>
      </c>
      <c r="F18" s="36">
        <f t="shared" si="3"/>
        <v>259.58536973596529</v>
      </c>
      <c r="G18" s="36">
        <f t="shared" si="4"/>
        <v>373.0640064839971</v>
      </c>
      <c r="H18" s="36">
        <f t="shared" si="5"/>
        <v>99224.149692663312</v>
      </c>
      <c r="J18" s="47">
        <f t="shared" si="7"/>
        <v>624.80670519192358</v>
      </c>
    </row>
    <row r="19" spans="1:10" s="3" customFormat="1" ht="15" x14ac:dyDescent="0.35">
      <c r="A19" s="24"/>
      <c r="B19" s="34">
        <f t="shared" si="6"/>
        <v>4</v>
      </c>
      <c r="C19" s="25">
        <f t="shared" si="0"/>
        <v>42125</v>
      </c>
      <c r="D19" s="36">
        <f t="shared" si="1"/>
        <v>99224.149692663312</v>
      </c>
      <c r="E19" s="36">
        <f t="shared" si="2"/>
        <v>632.64937621996239</v>
      </c>
      <c r="F19" s="36">
        <f t="shared" si="3"/>
        <v>260.55881487247512</v>
      </c>
      <c r="G19" s="36">
        <f t="shared" si="4"/>
        <v>372.09056134748727</v>
      </c>
      <c r="H19" s="36">
        <f t="shared" si="5"/>
        <v>98963.590877790833</v>
      </c>
      <c r="J19" s="47">
        <f t="shared" si="7"/>
        <v>622.21414624921852</v>
      </c>
    </row>
    <row r="20" spans="1:10" s="3" customFormat="1" ht="15" x14ac:dyDescent="0.35">
      <c r="A20" s="24"/>
      <c r="B20" s="34">
        <f t="shared" si="6"/>
        <v>5</v>
      </c>
      <c r="C20" s="25">
        <f t="shared" si="0"/>
        <v>42156</v>
      </c>
      <c r="D20" s="36">
        <f t="shared" si="1"/>
        <v>98963.590877790833</v>
      </c>
      <c r="E20" s="36">
        <f t="shared" si="2"/>
        <v>632.64937621996239</v>
      </c>
      <c r="F20" s="36">
        <f t="shared" si="3"/>
        <v>261.53591042824689</v>
      </c>
      <c r="G20" s="36">
        <f t="shared" si="4"/>
        <v>371.11346579171544</v>
      </c>
      <c r="H20" s="36">
        <f t="shared" si="5"/>
        <v>98702.054967362594</v>
      </c>
      <c r="J20" s="47">
        <f t="shared" si="7"/>
        <v>619.63234481249981</v>
      </c>
    </row>
    <row r="21" spans="1:10" s="3" customFormat="1" ht="15" x14ac:dyDescent="0.35">
      <c r="A21" s="24"/>
      <c r="B21" s="34">
        <f t="shared" si="6"/>
        <v>6</v>
      </c>
      <c r="C21" s="25">
        <f t="shared" si="0"/>
        <v>42186</v>
      </c>
      <c r="D21" s="36">
        <f t="shared" si="1"/>
        <v>98702.054967362594</v>
      </c>
      <c r="E21" s="36">
        <f t="shared" si="2"/>
        <v>632.64937621996239</v>
      </c>
      <c r="F21" s="36">
        <f t="shared" si="3"/>
        <v>262.51667009235285</v>
      </c>
      <c r="G21" s="36">
        <f t="shared" si="4"/>
        <v>370.13270612760954</v>
      </c>
      <c r="H21" s="36">
        <f t="shared" si="5"/>
        <v>98439.538297270235</v>
      </c>
      <c r="J21" s="47">
        <f t="shared" si="7"/>
        <v>617.06125624481308</v>
      </c>
    </row>
    <row r="22" spans="1:10" ht="15" x14ac:dyDescent="0.35">
      <c r="A22" s="18"/>
      <c r="B22" s="34">
        <f t="shared" si="6"/>
        <v>7</v>
      </c>
      <c r="C22" s="25">
        <f t="shared" si="0"/>
        <v>42217</v>
      </c>
      <c r="D22" s="36">
        <f t="shared" si="1"/>
        <v>98439.538297270235</v>
      </c>
      <c r="E22" s="36">
        <f t="shared" si="2"/>
        <v>632.64937621996239</v>
      </c>
      <c r="F22" s="36">
        <f t="shared" si="3"/>
        <v>263.50110760519914</v>
      </c>
      <c r="G22" s="36">
        <f t="shared" si="4"/>
        <v>369.14826861476325</v>
      </c>
      <c r="H22" s="36">
        <f t="shared" si="5"/>
        <v>98176.037189665061</v>
      </c>
      <c r="J22" s="47">
        <f t="shared" si="7"/>
        <v>614.50083609441947</v>
      </c>
    </row>
    <row r="23" spans="1:10" ht="15" x14ac:dyDescent="0.35">
      <c r="A23" s="18"/>
      <c r="B23" s="34">
        <f t="shared" si="6"/>
        <v>8</v>
      </c>
      <c r="C23" s="25">
        <f t="shared" si="0"/>
        <v>42248</v>
      </c>
      <c r="D23" s="36">
        <f t="shared" si="1"/>
        <v>98176.037189665061</v>
      </c>
      <c r="E23" s="36">
        <f t="shared" si="2"/>
        <v>632.64937621996239</v>
      </c>
      <c r="F23" s="36">
        <f t="shared" si="3"/>
        <v>264.48923675871868</v>
      </c>
      <c r="G23" s="36">
        <f t="shared" si="4"/>
        <v>368.16013946124377</v>
      </c>
      <c r="H23" s="36">
        <f t="shared" si="5"/>
        <v>97911.54795290633</v>
      </c>
      <c r="J23" s="47">
        <f t="shared" si="7"/>
        <v>611.9510400940278</v>
      </c>
    </row>
    <row r="24" spans="1:10" ht="15" x14ac:dyDescent="0.35">
      <c r="A24" s="18"/>
      <c r="B24" s="34">
        <f t="shared" si="6"/>
        <v>9</v>
      </c>
      <c r="C24" s="25">
        <f t="shared" si="0"/>
        <v>42278</v>
      </c>
      <c r="D24" s="36">
        <f t="shared" si="1"/>
        <v>97911.54795290633</v>
      </c>
      <c r="E24" s="36">
        <f t="shared" si="2"/>
        <v>632.64937621996239</v>
      </c>
      <c r="F24" s="36">
        <f t="shared" si="3"/>
        <v>265.48107139656383</v>
      </c>
      <c r="G24" s="36">
        <f t="shared" si="4"/>
        <v>367.1683048233985</v>
      </c>
      <c r="H24" s="36">
        <f t="shared" si="5"/>
        <v>97646.066881509774</v>
      </c>
      <c r="J24" s="47">
        <f t="shared" si="7"/>
        <v>609.41182416002766</v>
      </c>
    </row>
    <row r="25" spans="1:10" ht="15" x14ac:dyDescent="0.35">
      <c r="A25" s="18"/>
      <c r="B25" s="34">
        <f t="shared" si="6"/>
        <v>10</v>
      </c>
      <c r="C25" s="25">
        <f t="shared" si="0"/>
        <v>42309</v>
      </c>
      <c r="D25" s="36">
        <f t="shared" si="1"/>
        <v>97646.066881509774</v>
      </c>
      <c r="E25" s="36">
        <f t="shared" si="2"/>
        <v>632.64937621996239</v>
      </c>
      <c r="F25" s="36">
        <f t="shared" si="3"/>
        <v>266.476625414301</v>
      </c>
      <c r="G25" s="36">
        <f t="shared" si="4"/>
        <v>366.17275080566139</v>
      </c>
      <c r="H25" s="36">
        <f t="shared" si="5"/>
        <v>97379.590256095486</v>
      </c>
      <c r="J25" s="47">
        <f t="shared" si="7"/>
        <v>606.88314439172882</v>
      </c>
    </row>
    <row r="26" spans="1:10" ht="15" x14ac:dyDescent="0.35">
      <c r="A26" s="18"/>
      <c r="B26" s="34">
        <f t="shared" si="6"/>
        <v>11</v>
      </c>
      <c r="C26" s="25">
        <f t="shared" si="0"/>
        <v>42339</v>
      </c>
      <c r="D26" s="36">
        <f t="shared" si="1"/>
        <v>97379.590256095486</v>
      </c>
      <c r="E26" s="36">
        <f t="shared" si="2"/>
        <v>632.64937621996239</v>
      </c>
      <c r="F26" s="36">
        <f t="shared" si="3"/>
        <v>267.47591275960457</v>
      </c>
      <c r="G26" s="36">
        <f t="shared" si="4"/>
        <v>365.17346346035782</v>
      </c>
      <c r="H26" s="36">
        <f t="shared" si="5"/>
        <v>97112.114343335896</v>
      </c>
      <c r="J26" s="47">
        <f t="shared" si="7"/>
        <v>604.36495707060135</v>
      </c>
    </row>
    <row r="27" spans="1:10" ht="15" x14ac:dyDescent="0.35">
      <c r="A27" s="18"/>
      <c r="B27" s="34">
        <f t="shared" si="6"/>
        <v>12</v>
      </c>
      <c r="C27" s="25">
        <f t="shared" si="0"/>
        <v>42370</v>
      </c>
      <c r="D27" s="36">
        <f t="shared" si="1"/>
        <v>97112.114343335896</v>
      </c>
      <c r="E27" s="36">
        <f t="shared" si="2"/>
        <v>632.64937621996239</v>
      </c>
      <c r="F27" s="36">
        <f t="shared" si="3"/>
        <v>268.47894743245308</v>
      </c>
      <c r="G27" s="36">
        <f t="shared" si="4"/>
        <v>364.17042878750931</v>
      </c>
      <c r="H27" s="36">
        <f t="shared" si="5"/>
        <v>96843.635395903446</v>
      </c>
      <c r="J27" s="47">
        <f t="shared" si="7"/>
        <v>601.85721865951996</v>
      </c>
    </row>
    <row r="28" spans="1:10" ht="15" x14ac:dyDescent="0.35">
      <c r="A28" s="18"/>
      <c r="B28" s="34">
        <f t="shared" si="6"/>
        <v>13</v>
      </c>
      <c r="C28" s="25">
        <f t="shared" si="0"/>
        <v>42401</v>
      </c>
      <c r="D28" s="36">
        <f t="shared" si="1"/>
        <v>96843.635395903446</v>
      </c>
      <c r="E28" s="36">
        <f t="shared" si="2"/>
        <v>632.64937621996239</v>
      </c>
      <c r="F28" s="36">
        <f t="shared" si="3"/>
        <v>269.48574348532475</v>
      </c>
      <c r="G28" s="36">
        <f t="shared" si="4"/>
        <v>363.16363273463759</v>
      </c>
      <c r="H28" s="36">
        <f t="shared" si="5"/>
        <v>96574.149652418113</v>
      </c>
      <c r="J28" s="47">
        <f t="shared" si="7"/>
        <v>599.3598858020116</v>
      </c>
    </row>
    <row r="29" spans="1:10" ht="15" x14ac:dyDescent="0.35">
      <c r="A29" s="18"/>
      <c r="B29" s="34">
        <f t="shared" si="6"/>
        <v>14</v>
      </c>
      <c r="C29" s="25">
        <f t="shared" si="0"/>
        <v>42430</v>
      </c>
      <c r="D29" s="36">
        <f t="shared" si="1"/>
        <v>96574.149652418113</v>
      </c>
      <c r="E29" s="36">
        <f t="shared" si="2"/>
        <v>632.64937621996239</v>
      </c>
      <c r="F29" s="36">
        <f t="shared" si="3"/>
        <v>270.4963150233948</v>
      </c>
      <c r="G29" s="36">
        <f t="shared" si="4"/>
        <v>362.15306119656765</v>
      </c>
      <c r="H29" s="36">
        <f t="shared" si="5"/>
        <v>96303.653337394731</v>
      </c>
      <c r="J29" s="47">
        <f t="shared" si="7"/>
        <v>596.87291532150539</v>
      </c>
    </row>
    <row r="30" spans="1:10" ht="15" x14ac:dyDescent="0.35">
      <c r="A30" s="18"/>
      <c r="B30" s="34">
        <f t="shared" si="6"/>
        <v>15</v>
      </c>
      <c r="C30" s="25">
        <f t="shared" si="0"/>
        <v>42461</v>
      </c>
      <c r="D30" s="36">
        <f t="shared" si="1"/>
        <v>96303.653337394731</v>
      </c>
      <c r="E30" s="36">
        <f t="shared" si="2"/>
        <v>632.64937621996239</v>
      </c>
      <c r="F30" s="36">
        <f t="shared" si="3"/>
        <v>271.51067620473253</v>
      </c>
      <c r="G30" s="36">
        <f t="shared" si="4"/>
        <v>361.13870001522986</v>
      </c>
      <c r="H30" s="36">
        <f t="shared" si="5"/>
        <v>96032.142661190024</v>
      </c>
      <c r="J30" s="47">
        <f t="shared" si="7"/>
        <v>594.39626422058598</v>
      </c>
    </row>
    <row r="31" spans="1:10" ht="15" x14ac:dyDescent="0.35">
      <c r="A31" s="18"/>
      <c r="B31" s="34">
        <f t="shared" si="6"/>
        <v>16</v>
      </c>
      <c r="C31" s="25">
        <f t="shared" si="0"/>
        <v>42491</v>
      </c>
      <c r="D31" s="36">
        <f t="shared" si="1"/>
        <v>96032.142661190024</v>
      </c>
      <c r="E31" s="36">
        <f t="shared" si="2"/>
        <v>632.64937621996239</v>
      </c>
      <c r="F31" s="36">
        <f t="shared" si="3"/>
        <v>272.52884124050024</v>
      </c>
      <c r="G31" s="36">
        <f t="shared" si="4"/>
        <v>360.12053497946221</v>
      </c>
      <c r="H31" s="36">
        <f t="shared" si="5"/>
        <v>95759.613819949518</v>
      </c>
      <c r="J31" s="47">
        <f t="shared" si="7"/>
        <v>591.92988968025179</v>
      </c>
    </row>
    <row r="32" spans="1:10" ht="15" x14ac:dyDescent="0.35">
      <c r="A32" s="18"/>
      <c r="B32" s="34">
        <f t="shared" si="6"/>
        <v>17</v>
      </c>
      <c r="C32" s="25">
        <f t="shared" si="0"/>
        <v>42522</v>
      </c>
      <c r="D32" s="36">
        <f t="shared" si="1"/>
        <v>95759.613819949518</v>
      </c>
      <c r="E32" s="36">
        <f t="shared" si="2"/>
        <v>632.64937621996239</v>
      </c>
      <c r="F32" s="36">
        <f t="shared" si="3"/>
        <v>273.55082439515212</v>
      </c>
      <c r="G32" s="36">
        <f t="shared" si="4"/>
        <v>359.09855182481027</v>
      </c>
      <c r="H32" s="36">
        <f t="shared" si="5"/>
        <v>95486.06299555437</v>
      </c>
      <c r="J32" s="47">
        <f t="shared" si="7"/>
        <v>589.47374905917184</v>
      </c>
    </row>
    <row r="33" spans="1:10" ht="15" x14ac:dyDescent="0.35">
      <c r="A33" s="18"/>
      <c r="B33" s="34">
        <f t="shared" si="6"/>
        <v>18</v>
      </c>
      <c r="C33" s="25">
        <f t="shared" si="0"/>
        <v>42552</v>
      </c>
      <c r="D33" s="36">
        <f t="shared" si="1"/>
        <v>95486.06299555437</v>
      </c>
      <c r="E33" s="36">
        <f t="shared" si="2"/>
        <v>632.64937621996239</v>
      </c>
      <c r="F33" s="36">
        <f t="shared" si="3"/>
        <v>274.57663998663395</v>
      </c>
      <c r="G33" s="36">
        <f t="shared" si="4"/>
        <v>358.07273623332844</v>
      </c>
      <c r="H33" s="36">
        <f t="shared" si="5"/>
        <v>95211.486355567744</v>
      </c>
      <c r="J33" s="47">
        <f t="shared" si="7"/>
        <v>587.02779989295129</v>
      </c>
    </row>
    <row r="34" spans="1:10" ht="15" x14ac:dyDescent="0.35">
      <c r="A34" s="18"/>
      <c r="B34" s="34">
        <f t="shared" si="6"/>
        <v>19</v>
      </c>
      <c r="C34" s="25">
        <f t="shared" si="0"/>
        <v>42583</v>
      </c>
      <c r="D34" s="36">
        <f t="shared" si="1"/>
        <v>95211.486355567744</v>
      </c>
      <c r="E34" s="36">
        <f t="shared" si="2"/>
        <v>632.64937621996239</v>
      </c>
      <c r="F34" s="36">
        <f t="shared" si="3"/>
        <v>275.60630238658382</v>
      </c>
      <c r="G34" s="36">
        <f t="shared" si="4"/>
        <v>357.04307383337851</v>
      </c>
      <c r="H34" s="36">
        <f t="shared" si="5"/>
        <v>94935.880053181158</v>
      </c>
      <c r="J34" s="47">
        <f t="shared" si="7"/>
        <v>584.59199989339538</v>
      </c>
    </row>
    <row r="35" spans="1:10" ht="15" x14ac:dyDescent="0.35">
      <c r="A35" s="18"/>
      <c r="B35" s="34">
        <f t="shared" si="6"/>
        <v>20</v>
      </c>
      <c r="C35" s="25">
        <f t="shared" si="0"/>
        <v>42614</v>
      </c>
      <c r="D35" s="36">
        <f t="shared" si="1"/>
        <v>94935.880053181158</v>
      </c>
      <c r="E35" s="36">
        <f t="shared" si="2"/>
        <v>632.64937621996239</v>
      </c>
      <c r="F35" s="36">
        <f t="shared" si="3"/>
        <v>276.63982602053352</v>
      </c>
      <c r="G35" s="36">
        <f t="shared" si="4"/>
        <v>356.00955019942887</v>
      </c>
      <c r="H35" s="36">
        <f t="shared" si="5"/>
        <v>94659.240227160641</v>
      </c>
      <c r="J35" s="47">
        <f t="shared" si="7"/>
        <v>582.16630694777962</v>
      </c>
    </row>
    <row r="36" spans="1:10" ht="15" x14ac:dyDescent="0.35">
      <c r="A36" s="18"/>
      <c r="B36" s="34">
        <f t="shared" si="6"/>
        <v>21</v>
      </c>
      <c r="C36" s="25">
        <f t="shared" si="0"/>
        <v>42644</v>
      </c>
      <c r="D36" s="36">
        <f t="shared" si="1"/>
        <v>94659.240227160641</v>
      </c>
      <c r="E36" s="36">
        <f t="shared" si="2"/>
        <v>632.64937621996239</v>
      </c>
      <c r="F36" s="36">
        <f t="shared" si="3"/>
        <v>277.6772253681105</v>
      </c>
      <c r="G36" s="36">
        <f t="shared" si="4"/>
        <v>354.97215085185195</v>
      </c>
      <c r="H36" s="36">
        <f t="shared" si="5"/>
        <v>94381.563001792514</v>
      </c>
      <c r="J36" s="47">
        <f t="shared" si="7"/>
        <v>579.75067911812084</v>
      </c>
    </row>
    <row r="37" spans="1:10" ht="15" x14ac:dyDescent="0.35">
      <c r="A37" s="18"/>
      <c r="B37" s="34">
        <f t="shared" si="6"/>
        <v>22</v>
      </c>
      <c r="C37" s="25">
        <f t="shared" si="0"/>
        <v>42675</v>
      </c>
      <c r="D37" s="36">
        <f t="shared" si="1"/>
        <v>94381.563001792514</v>
      </c>
      <c r="E37" s="36">
        <f t="shared" si="2"/>
        <v>632.64937621996239</v>
      </c>
      <c r="F37" s="36">
        <f t="shared" si="3"/>
        <v>278.71851496324092</v>
      </c>
      <c r="G37" s="36">
        <f t="shared" si="4"/>
        <v>353.93086125672147</v>
      </c>
      <c r="H37" s="36">
        <f t="shared" si="5"/>
        <v>94102.844486829301</v>
      </c>
      <c r="J37" s="47">
        <f t="shared" si="7"/>
        <v>577.34507464045225</v>
      </c>
    </row>
    <row r="38" spans="1:10" ht="15" x14ac:dyDescent="0.35">
      <c r="A38" s="18"/>
      <c r="B38" s="34">
        <f t="shared" si="6"/>
        <v>23</v>
      </c>
      <c r="C38" s="25">
        <f t="shared" si="0"/>
        <v>42705</v>
      </c>
      <c r="D38" s="36">
        <f t="shared" si="1"/>
        <v>94102.844486829301</v>
      </c>
      <c r="E38" s="36">
        <f t="shared" si="2"/>
        <v>632.64937621996239</v>
      </c>
      <c r="F38" s="36">
        <f t="shared" si="3"/>
        <v>279.7637093943531</v>
      </c>
      <c r="G38" s="36">
        <f t="shared" si="4"/>
        <v>352.88566682560929</v>
      </c>
      <c r="H38" s="36">
        <f t="shared" si="5"/>
        <v>93823.080777434952</v>
      </c>
      <c r="J38" s="47">
        <f t="shared" si="7"/>
        <v>574.94945192410171</v>
      </c>
    </row>
    <row r="39" spans="1:10" ht="15" x14ac:dyDescent="0.35">
      <c r="A39" s="18"/>
      <c r="B39" s="34">
        <f t="shared" si="6"/>
        <v>24</v>
      </c>
      <c r="C39" s="25">
        <f t="shared" si="0"/>
        <v>42736</v>
      </c>
      <c r="D39" s="36">
        <f t="shared" si="1"/>
        <v>93823.080777434952</v>
      </c>
      <c r="E39" s="36">
        <f t="shared" si="2"/>
        <v>632.64937621996239</v>
      </c>
      <c r="F39" s="36">
        <f t="shared" si="3"/>
        <v>280.81282330458191</v>
      </c>
      <c r="G39" s="36">
        <f t="shared" si="4"/>
        <v>351.83655291538054</v>
      </c>
      <c r="H39" s="36">
        <f t="shared" si="5"/>
        <v>93542.267954130381</v>
      </c>
      <c r="J39" s="47">
        <f t="shared" si="7"/>
        <v>572.56376955097278</v>
      </c>
    </row>
    <row r="40" spans="1:10" ht="15" x14ac:dyDescent="0.35">
      <c r="A40" s="18"/>
      <c r="B40" s="34">
        <f t="shared" si="6"/>
        <v>25</v>
      </c>
      <c r="C40" s="25">
        <f t="shared" si="0"/>
        <v>42767</v>
      </c>
      <c r="D40" s="36">
        <f t="shared" si="1"/>
        <v>93542.267954130381</v>
      </c>
      <c r="E40" s="36">
        <f t="shared" si="2"/>
        <v>632.64937621996239</v>
      </c>
      <c r="F40" s="36">
        <f t="shared" si="3"/>
        <v>281.86587139197411</v>
      </c>
      <c r="G40" s="36">
        <f t="shared" si="4"/>
        <v>350.78350482798828</v>
      </c>
      <c r="H40" s="36">
        <f t="shared" si="5"/>
        <v>93260.402082738408</v>
      </c>
      <c r="J40" s="47">
        <f t="shared" si="7"/>
        <v>570.18798627482772</v>
      </c>
    </row>
    <row r="41" spans="1:10" ht="15" x14ac:dyDescent="0.35">
      <c r="A41" s="18"/>
      <c r="B41" s="34">
        <f t="shared" si="6"/>
        <v>26</v>
      </c>
      <c r="C41" s="25">
        <f t="shared" si="0"/>
        <v>42795</v>
      </c>
      <c r="D41" s="36">
        <f t="shared" si="1"/>
        <v>93260.402082738408</v>
      </c>
      <c r="E41" s="36">
        <f t="shared" si="2"/>
        <v>632.64937621996239</v>
      </c>
      <c r="F41" s="36">
        <f t="shared" si="3"/>
        <v>282.92286840969399</v>
      </c>
      <c r="G41" s="36">
        <f t="shared" si="4"/>
        <v>349.7265078102684</v>
      </c>
      <c r="H41" s="36">
        <f t="shared" si="5"/>
        <v>92977.47921432872</v>
      </c>
      <c r="J41" s="47">
        <f t="shared" si="7"/>
        <v>567.82206102057512</v>
      </c>
    </row>
    <row r="42" spans="1:10" ht="15" x14ac:dyDescent="0.35">
      <c r="A42" s="18"/>
      <c r="B42" s="34">
        <f t="shared" si="6"/>
        <v>27</v>
      </c>
      <c r="C42" s="25">
        <f t="shared" si="0"/>
        <v>42826</v>
      </c>
      <c r="D42" s="36">
        <f t="shared" si="1"/>
        <v>92977.47921432872</v>
      </c>
      <c r="E42" s="36">
        <f t="shared" si="2"/>
        <v>632.64937621996239</v>
      </c>
      <c r="F42" s="36">
        <f t="shared" si="3"/>
        <v>283.98382916623035</v>
      </c>
      <c r="G42" s="36">
        <f t="shared" si="4"/>
        <v>348.66554705373204</v>
      </c>
      <c r="H42" s="36">
        <f t="shared" si="5"/>
        <v>92693.495385162503</v>
      </c>
      <c r="J42" s="47">
        <f t="shared" si="7"/>
        <v>565.46595288356048</v>
      </c>
    </row>
    <row r="43" spans="1:10" ht="15" x14ac:dyDescent="0.35">
      <c r="A43" s="18"/>
      <c r="B43" s="34">
        <f t="shared" si="6"/>
        <v>28</v>
      </c>
      <c r="C43" s="25">
        <f t="shared" si="0"/>
        <v>42856</v>
      </c>
      <c r="D43" s="36">
        <f t="shared" si="1"/>
        <v>92693.495385162503</v>
      </c>
      <c r="E43" s="36">
        <f t="shared" si="2"/>
        <v>632.64937621996239</v>
      </c>
      <c r="F43" s="36">
        <f t="shared" si="3"/>
        <v>285.04876852560369</v>
      </c>
      <c r="G43" s="36">
        <f t="shared" si="4"/>
        <v>347.60060769435876</v>
      </c>
      <c r="H43" s="36">
        <f t="shared" si="5"/>
        <v>92408.44661663688</v>
      </c>
      <c r="J43" s="47">
        <f t="shared" si="7"/>
        <v>563.11962112885681</v>
      </c>
    </row>
    <row r="44" spans="1:10" ht="15" x14ac:dyDescent="0.35">
      <c r="A44" s="18"/>
      <c r="B44" s="34">
        <f t="shared" si="6"/>
        <v>29</v>
      </c>
      <c r="C44" s="25">
        <f t="shared" si="0"/>
        <v>42887</v>
      </c>
      <c r="D44" s="36">
        <f t="shared" si="1"/>
        <v>92408.44661663688</v>
      </c>
      <c r="E44" s="36">
        <f t="shared" si="2"/>
        <v>632.64937621996239</v>
      </c>
      <c r="F44" s="36">
        <f t="shared" si="3"/>
        <v>286.11770140757471</v>
      </c>
      <c r="G44" s="36">
        <f t="shared" si="4"/>
        <v>346.53167481238773</v>
      </c>
      <c r="H44" s="36">
        <f t="shared" si="5"/>
        <v>92122.3289152293</v>
      </c>
      <c r="J44" s="47">
        <f t="shared" si="7"/>
        <v>560.78302519056285</v>
      </c>
    </row>
    <row r="45" spans="1:10" ht="15" x14ac:dyDescent="0.35">
      <c r="A45" s="18"/>
      <c r="B45" s="34">
        <f t="shared" si="6"/>
        <v>30</v>
      </c>
      <c r="C45" s="25">
        <f t="shared" si="0"/>
        <v>42917</v>
      </c>
      <c r="D45" s="36">
        <f t="shared" si="1"/>
        <v>92122.3289152293</v>
      </c>
      <c r="E45" s="36">
        <f t="shared" si="2"/>
        <v>632.64937621996239</v>
      </c>
      <c r="F45" s="36">
        <f t="shared" si="3"/>
        <v>287.19064278785316</v>
      </c>
      <c r="G45" s="36">
        <f t="shared" si="4"/>
        <v>345.45873343210928</v>
      </c>
      <c r="H45" s="36">
        <f t="shared" si="5"/>
        <v>91835.138272441487</v>
      </c>
      <c r="J45" s="47">
        <f t="shared" si="7"/>
        <v>558.45612467109993</v>
      </c>
    </row>
    <row r="46" spans="1:10" ht="15" x14ac:dyDescent="0.35">
      <c r="A46" s="18"/>
      <c r="B46" s="34">
        <f t="shared" si="6"/>
        <v>31</v>
      </c>
      <c r="C46" s="25">
        <f t="shared" si="0"/>
        <v>42948</v>
      </c>
      <c r="D46" s="36">
        <f t="shared" si="1"/>
        <v>91835.138272441487</v>
      </c>
      <c r="E46" s="36">
        <f t="shared" si="2"/>
        <v>632.64937621996239</v>
      </c>
      <c r="F46" s="36">
        <f t="shared" si="3"/>
        <v>288.26760769830759</v>
      </c>
      <c r="G46" s="36">
        <f t="shared" si="4"/>
        <v>344.38176852165481</v>
      </c>
      <c r="H46" s="36">
        <f t="shared" si="5"/>
        <v>91546.870664743197</v>
      </c>
      <c r="J46" s="47">
        <f t="shared" si="7"/>
        <v>556.13887934051422</v>
      </c>
    </row>
    <row r="47" spans="1:10" ht="15" x14ac:dyDescent="0.35">
      <c r="A47" s="18"/>
      <c r="B47" s="34">
        <f t="shared" si="6"/>
        <v>32</v>
      </c>
      <c r="C47" s="25">
        <f t="shared" si="0"/>
        <v>42979</v>
      </c>
      <c r="D47" s="36">
        <f t="shared" si="1"/>
        <v>91546.870664743197</v>
      </c>
      <c r="E47" s="36">
        <f t="shared" si="2"/>
        <v>632.64937621996239</v>
      </c>
      <c r="F47" s="36">
        <f t="shared" si="3"/>
        <v>289.34861122717621</v>
      </c>
      <c r="G47" s="36">
        <f t="shared" si="4"/>
        <v>343.30076499278618</v>
      </c>
      <c r="H47" s="36">
        <f t="shared" si="5"/>
        <v>91257.522053516004</v>
      </c>
      <c r="J47" s="47">
        <f t="shared" si="7"/>
        <v>553.83124913578195</v>
      </c>
    </row>
    <row r="48" spans="1:10" ht="15" x14ac:dyDescent="0.35">
      <c r="A48" s="18"/>
      <c r="B48" s="34">
        <f t="shared" si="6"/>
        <v>33</v>
      </c>
      <c r="C48" s="25">
        <f t="shared" si="0"/>
        <v>43009</v>
      </c>
      <c r="D48" s="36">
        <f t="shared" si="1"/>
        <v>91257.522053516004</v>
      </c>
      <c r="E48" s="36">
        <f t="shared" si="2"/>
        <v>632.64937621996239</v>
      </c>
      <c r="F48" s="36">
        <f t="shared" si="3"/>
        <v>290.43366851927811</v>
      </c>
      <c r="G48" s="36">
        <f t="shared" si="4"/>
        <v>342.21570770068428</v>
      </c>
      <c r="H48" s="36">
        <f t="shared" si="5"/>
        <v>90967.088384996736</v>
      </c>
      <c r="J48" s="47">
        <f t="shared" si="7"/>
        <v>551.5331941601147</v>
      </c>
    </row>
    <row r="49" spans="1:10" ht="15" x14ac:dyDescent="0.35">
      <c r="A49" s="18"/>
      <c r="B49" s="34">
        <f t="shared" si="6"/>
        <v>34</v>
      </c>
      <c r="C49" s="25">
        <f t="shared" si="0"/>
        <v>43040</v>
      </c>
      <c r="D49" s="36">
        <f t="shared" si="1"/>
        <v>90967.088384996736</v>
      </c>
      <c r="E49" s="36">
        <f t="shared" si="2"/>
        <v>632.64937621996239</v>
      </c>
      <c r="F49" s="36">
        <f t="shared" si="3"/>
        <v>291.52279477622545</v>
      </c>
      <c r="G49" s="36">
        <f t="shared" si="4"/>
        <v>341.126581443737</v>
      </c>
      <c r="H49" s="36">
        <f t="shared" si="5"/>
        <v>90675.565590220504</v>
      </c>
      <c r="J49" s="47">
        <f t="shared" si="7"/>
        <v>549.24467468227203</v>
      </c>
    </row>
    <row r="50" spans="1:10" ht="15" x14ac:dyDescent="0.35">
      <c r="A50" s="18"/>
      <c r="B50" s="34">
        <f t="shared" si="6"/>
        <v>35</v>
      </c>
      <c r="C50" s="25">
        <f t="shared" si="0"/>
        <v>43070</v>
      </c>
      <c r="D50" s="36">
        <f t="shared" si="1"/>
        <v>90675.565590220504</v>
      </c>
      <c r="E50" s="36">
        <f t="shared" si="2"/>
        <v>632.64937621996239</v>
      </c>
      <c r="F50" s="36">
        <f t="shared" si="3"/>
        <v>292.6160052566363</v>
      </c>
      <c r="G50" s="36">
        <f t="shared" si="4"/>
        <v>340.03337096332615</v>
      </c>
      <c r="H50" s="36">
        <f t="shared" si="5"/>
        <v>90382.949584963892</v>
      </c>
      <c r="J50" s="47">
        <f t="shared" si="7"/>
        <v>546.96565113587246</v>
      </c>
    </row>
    <row r="51" spans="1:10" ht="15" x14ac:dyDescent="0.35">
      <c r="A51" s="18"/>
      <c r="B51" s="34">
        <f t="shared" si="6"/>
        <v>36</v>
      </c>
      <c r="C51" s="25">
        <f t="shared" si="0"/>
        <v>43101</v>
      </c>
      <c r="D51" s="36">
        <f t="shared" si="1"/>
        <v>90382.949584963892</v>
      </c>
      <c r="E51" s="36">
        <f t="shared" si="2"/>
        <v>632.64937621996239</v>
      </c>
      <c r="F51" s="36">
        <f t="shared" si="3"/>
        <v>293.71331527634862</v>
      </c>
      <c r="G51" s="36">
        <f t="shared" si="4"/>
        <v>338.93606094361377</v>
      </c>
      <c r="H51" s="36">
        <f t="shared" si="5"/>
        <v>90089.236269687535</v>
      </c>
      <c r="J51" s="47">
        <f t="shared" si="7"/>
        <v>544.69608411871127</v>
      </c>
    </row>
    <row r="52" spans="1:10" ht="15" x14ac:dyDescent="0.35">
      <c r="A52" s="18"/>
      <c r="B52" s="34">
        <f t="shared" si="6"/>
        <v>37</v>
      </c>
      <c r="C52" s="25">
        <f t="shared" si="0"/>
        <v>43132</v>
      </c>
      <c r="D52" s="36">
        <f t="shared" si="1"/>
        <v>90089.236269687535</v>
      </c>
      <c r="E52" s="36">
        <f t="shared" si="2"/>
        <v>632.64937621996239</v>
      </c>
      <c r="F52" s="36">
        <f t="shared" si="3"/>
        <v>294.81474020863493</v>
      </c>
      <c r="G52" s="36">
        <f t="shared" si="4"/>
        <v>337.83463601132735</v>
      </c>
      <c r="H52" s="36">
        <f t="shared" si="5"/>
        <v>89794.421529478917</v>
      </c>
      <c r="J52" s="47">
        <f t="shared" si="7"/>
        <v>542.43593439207757</v>
      </c>
    </row>
    <row r="53" spans="1:10" ht="15" x14ac:dyDescent="0.35">
      <c r="A53" s="18"/>
      <c r="B53" s="34">
        <f t="shared" si="6"/>
        <v>38</v>
      </c>
      <c r="C53" s="25">
        <f t="shared" si="0"/>
        <v>43160</v>
      </c>
      <c r="D53" s="36">
        <f t="shared" si="1"/>
        <v>89794.421529478917</v>
      </c>
      <c r="E53" s="36">
        <f t="shared" si="2"/>
        <v>632.64937621996239</v>
      </c>
      <c r="F53" s="36">
        <f t="shared" si="3"/>
        <v>295.92029548441735</v>
      </c>
      <c r="G53" s="36">
        <f t="shared" si="4"/>
        <v>336.72908073554515</v>
      </c>
      <c r="H53" s="36">
        <f t="shared" si="5"/>
        <v>89498.501233994495</v>
      </c>
      <c r="J53" s="47">
        <f t="shared" si="7"/>
        <v>540.1851628800772</v>
      </c>
    </row>
    <row r="54" spans="1:10" ht="15" x14ac:dyDescent="0.35">
      <c r="A54" s="18"/>
      <c r="B54" s="34">
        <f t="shared" si="6"/>
        <v>39</v>
      </c>
      <c r="C54" s="25">
        <f t="shared" si="0"/>
        <v>43191</v>
      </c>
      <c r="D54" s="36">
        <f t="shared" si="1"/>
        <v>89498.501233994495</v>
      </c>
      <c r="E54" s="36">
        <f t="shared" si="2"/>
        <v>632.64937621996239</v>
      </c>
      <c r="F54" s="36">
        <f t="shared" si="3"/>
        <v>297.02999659248388</v>
      </c>
      <c r="G54" s="36">
        <f t="shared" si="4"/>
        <v>335.61937962747851</v>
      </c>
      <c r="H54" s="36">
        <f t="shared" si="5"/>
        <v>89201.471237402031</v>
      </c>
      <c r="J54" s="47">
        <f t="shared" si="7"/>
        <v>537.9437306689565</v>
      </c>
    </row>
    <row r="55" spans="1:10" ht="15" x14ac:dyDescent="0.35">
      <c r="A55" s="18"/>
      <c r="B55" s="34">
        <f t="shared" si="6"/>
        <v>40</v>
      </c>
      <c r="C55" s="25">
        <f t="shared" si="0"/>
        <v>43221</v>
      </c>
      <c r="D55" s="36">
        <f t="shared" si="1"/>
        <v>89201.471237402031</v>
      </c>
      <c r="E55" s="36">
        <f t="shared" si="2"/>
        <v>632.64937621996239</v>
      </c>
      <c r="F55" s="36">
        <f t="shared" si="3"/>
        <v>298.14385907970575</v>
      </c>
      <c r="G55" s="36">
        <f t="shared" si="4"/>
        <v>334.50551714025676</v>
      </c>
      <c r="H55" s="36">
        <f t="shared" si="5"/>
        <v>88903.327378322327</v>
      </c>
      <c r="J55" s="47">
        <f t="shared" si="7"/>
        <v>535.71159900642976</v>
      </c>
    </row>
    <row r="56" spans="1:10" ht="15" x14ac:dyDescent="0.35">
      <c r="A56" s="18"/>
      <c r="B56" s="34">
        <f t="shared" si="6"/>
        <v>41</v>
      </c>
      <c r="C56" s="25">
        <f t="shared" si="0"/>
        <v>43252</v>
      </c>
      <c r="D56" s="36">
        <f t="shared" si="1"/>
        <v>88903.327378322327</v>
      </c>
      <c r="E56" s="36">
        <f t="shared" si="2"/>
        <v>632.64937621996239</v>
      </c>
      <c r="F56" s="36">
        <f t="shared" si="3"/>
        <v>299.2618985512546</v>
      </c>
      <c r="G56" s="36">
        <f t="shared" si="4"/>
        <v>333.38747766870779</v>
      </c>
      <c r="H56" s="36">
        <f t="shared" si="5"/>
        <v>88604.065479771074</v>
      </c>
      <c r="J56" s="47">
        <f t="shared" si="7"/>
        <v>533.4887293010089</v>
      </c>
    </row>
    <row r="57" spans="1:10" ht="15" x14ac:dyDescent="0.35">
      <c r="A57" s="18"/>
      <c r="B57" s="34">
        <f t="shared" si="6"/>
        <v>42</v>
      </c>
      <c r="C57" s="25">
        <f t="shared" si="0"/>
        <v>43282</v>
      </c>
      <c r="D57" s="36">
        <f t="shared" si="1"/>
        <v>88604.065479771074</v>
      </c>
      <c r="E57" s="36">
        <f t="shared" si="2"/>
        <v>632.64937621996239</v>
      </c>
      <c r="F57" s="36">
        <f t="shared" si="3"/>
        <v>300.38413067082189</v>
      </c>
      <c r="G57" s="36">
        <f t="shared" si="4"/>
        <v>332.26524554914062</v>
      </c>
      <c r="H57" s="36">
        <f t="shared" si="5"/>
        <v>88303.681349100269</v>
      </c>
      <c r="J57" s="47">
        <f t="shared" si="7"/>
        <v>531.27508312133659</v>
      </c>
    </row>
    <row r="58" spans="1:10" ht="15" x14ac:dyDescent="0.35">
      <c r="A58" s="18"/>
      <c r="B58" s="34">
        <f t="shared" si="6"/>
        <v>43</v>
      </c>
      <c r="C58" s="25">
        <f t="shared" si="0"/>
        <v>43313</v>
      </c>
      <c r="D58" s="36">
        <f t="shared" si="1"/>
        <v>88303.681349100269</v>
      </c>
      <c r="E58" s="36">
        <f t="shared" si="2"/>
        <v>632.64937621996239</v>
      </c>
      <c r="F58" s="36">
        <f t="shared" si="3"/>
        <v>301.5105711608374</v>
      </c>
      <c r="G58" s="36">
        <f t="shared" si="4"/>
        <v>331.13880505912499</v>
      </c>
      <c r="H58" s="36">
        <f t="shared" si="5"/>
        <v>88002.170777939435</v>
      </c>
      <c r="J58" s="47">
        <f t="shared" si="7"/>
        <v>529.07062219552199</v>
      </c>
    </row>
    <row r="59" spans="1:10" ht="15" x14ac:dyDescent="0.35">
      <c r="A59" s="18"/>
      <c r="B59" s="34">
        <f t="shared" si="6"/>
        <v>44</v>
      </c>
      <c r="C59" s="25">
        <f t="shared" si="0"/>
        <v>43344</v>
      </c>
      <c r="D59" s="36">
        <f t="shared" si="1"/>
        <v>88002.170777939435</v>
      </c>
      <c r="E59" s="36">
        <f t="shared" si="2"/>
        <v>632.64937621996239</v>
      </c>
      <c r="F59" s="36">
        <f t="shared" si="3"/>
        <v>302.64123580269052</v>
      </c>
      <c r="G59" s="36">
        <f t="shared" si="4"/>
        <v>330.00814041727187</v>
      </c>
      <c r="H59" s="36">
        <f t="shared" si="5"/>
        <v>87699.529542136748</v>
      </c>
      <c r="J59" s="47">
        <f t="shared" si="7"/>
        <v>526.87530841047828</v>
      </c>
    </row>
    <row r="60" spans="1:10" ht="15" x14ac:dyDescent="0.35">
      <c r="A60" s="18"/>
      <c r="B60" s="34">
        <f t="shared" si="6"/>
        <v>45</v>
      </c>
      <c r="C60" s="25">
        <f t="shared" si="0"/>
        <v>43374</v>
      </c>
      <c r="D60" s="36">
        <f t="shared" si="1"/>
        <v>87699.529542136748</v>
      </c>
      <c r="E60" s="36">
        <f t="shared" si="2"/>
        <v>632.64937621996239</v>
      </c>
      <c r="F60" s="36">
        <f t="shared" si="3"/>
        <v>303.77614043695064</v>
      </c>
      <c r="G60" s="36">
        <f t="shared" si="4"/>
        <v>328.87323578301181</v>
      </c>
      <c r="H60" s="36">
        <f t="shared" si="5"/>
        <v>87395.753401699796</v>
      </c>
      <c r="J60" s="47">
        <f t="shared" si="7"/>
        <v>524.68910381126477</v>
      </c>
    </row>
    <row r="61" spans="1:10" ht="15" x14ac:dyDescent="0.35">
      <c r="A61" s="18"/>
      <c r="B61" s="34">
        <f t="shared" si="6"/>
        <v>46</v>
      </c>
      <c r="C61" s="25">
        <f t="shared" si="0"/>
        <v>43405</v>
      </c>
      <c r="D61" s="36">
        <f t="shared" si="1"/>
        <v>87395.753401699796</v>
      </c>
      <c r="E61" s="36">
        <f t="shared" si="2"/>
        <v>632.64937621996239</v>
      </c>
      <c r="F61" s="36">
        <f t="shared" si="3"/>
        <v>304.91530096358923</v>
      </c>
      <c r="G61" s="36">
        <f t="shared" si="4"/>
        <v>327.73407525637322</v>
      </c>
      <c r="H61" s="36">
        <f t="shared" si="5"/>
        <v>87090.838100736233</v>
      </c>
      <c r="J61" s="47">
        <f t="shared" si="7"/>
        <v>522.51197060042955</v>
      </c>
    </row>
    <row r="62" spans="1:10" ht="15" x14ac:dyDescent="0.35">
      <c r="A62" s="18"/>
      <c r="B62" s="34">
        <f t="shared" si="6"/>
        <v>47</v>
      </c>
      <c r="C62" s="25">
        <f t="shared" si="0"/>
        <v>43435</v>
      </c>
      <c r="D62" s="36">
        <f t="shared" si="1"/>
        <v>87090.838100736233</v>
      </c>
      <c r="E62" s="36">
        <f t="shared" si="2"/>
        <v>632.64937621996239</v>
      </c>
      <c r="F62" s="36">
        <f t="shared" si="3"/>
        <v>306.05873334220269</v>
      </c>
      <c r="G62" s="36">
        <f t="shared" si="4"/>
        <v>326.59064287775971</v>
      </c>
      <c r="H62" s="36">
        <f t="shared" si="5"/>
        <v>86784.779367394061</v>
      </c>
      <c r="J62" s="47">
        <f t="shared" si="7"/>
        <v>520.34387113735716</v>
      </c>
    </row>
    <row r="63" spans="1:10" ht="15" x14ac:dyDescent="0.35">
      <c r="A63" s="18"/>
      <c r="B63" s="34">
        <f t="shared" si="6"/>
        <v>48</v>
      </c>
      <c r="C63" s="25">
        <f t="shared" si="0"/>
        <v>43466</v>
      </c>
      <c r="D63" s="36">
        <f t="shared" si="1"/>
        <v>86784.779367394061</v>
      </c>
      <c r="E63" s="36">
        <f t="shared" si="2"/>
        <v>632.64937621996239</v>
      </c>
      <c r="F63" s="36">
        <f t="shared" si="3"/>
        <v>307.2064535922359</v>
      </c>
      <c r="G63" s="36">
        <f t="shared" si="4"/>
        <v>325.44292262772655</v>
      </c>
      <c r="H63" s="36">
        <f t="shared" si="5"/>
        <v>86477.572913801821</v>
      </c>
      <c r="J63" s="47">
        <f t="shared" si="7"/>
        <v>518.18476793761715</v>
      </c>
    </row>
    <row r="64" spans="1:10" ht="15" x14ac:dyDescent="0.35">
      <c r="A64" s="18"/>
      <c r="B64" s="34">
        <f t="shared" si="6"/>
        <v>49</v>
      </c>
      <c r="C64" s="25">
        <f t="shared" si="0"/>
        <v>43497</v>
      </c>
      <c r="D64" s="36">
        <f t="shared" si="1"/>
        <v>86477.572913801821</v>
      </c>
      <c r="E64" s="36">
        <f t="shared" si="2"/>
        <v>632.64937621996239</v>
      </c>
      <c r="F64" s="36">
        <f t="shared" si="3"/>
        <v>308.35847779320682</v>
      </c>
      <c r="G64" s="36">
        <f t="shared" si="4"/>
        <v>324.29089842675563</v>
      </c>
      <c r="H64" s="36">
        <f t="shared" si="5"/>
        <v>86169.214436008595</v>
      </c>
      <c r="J64" s="47">
        <f t="shared" si="7"/>
        <v>516.03462367231577</v>
      </c>
    </row>
    <row r="65" spans="1:10" ht="15" x14ac:dyDescent="0.35">
      <c r="A65" s="18"/>
      <c r="B65" s="34">
        <f t="shared" si="6"/>
        <v>50</v>
      </c>
      <c r="C65" s="25">
        <f t="shared" si="0"/>
        <v>43525</v>
      </c>
      <c r="D65" s="36">
        <f t="shared" si="1"/>
        <v>86169.214436008595</v>
      </c>
      <c r="E65" s="36">
        <f t="shared" si="2"/>
        <v>632.64937621996239</v>
      </c>
      <c r="F65" s="36">
        <f t="shared" si="3"/>
        <v>309.51482208493132</v>
      </c>
      <c r="G65" s="36">
        <f t="shared" si="4"/>
        <v>323.13455413503107</v>
      </c>
      <c r="H65" s="36">
        <f t="shared" si="5"/>
        <v>85859.699613923687</v>
      </c>
      <c r="J65" s="47">
        <f t="shared" si="7"/>
        <v>513.89340116745143</v>
      </c>
    </row>
    <row r="66" spans="1:10" ht="15" x14ac:dyDescent="0.35">
      <c r="A66" s="18"/>
      <c r="B66" s="34">
        <f t="shared" si="6"/>
        <v>51</v>
      </c>
      <c r="C66" s="25">
        <f t="shared" si="0"/>
        <v>43556</v>
      </c>
      <c r="D66" s="36">
        <f t="shared" si="1"/>
        <v>85859.699613923687</v>
      </c>
      <c r="E66" s="36">
        <f t="shared" si="2"/>
        <v>632.64937621996239</v>
      </c>
      <c r="F66" s="36">
        <f t="shared" si="3"/>
        <v>310.67550266774987</v>
      </c>
      <c r="G66" s="36">
        <f t="shared" si="4"/>
        <v>321.97387355221258</v>
      </c>
      <c r="H66" s="36">
        <f t="shared" si="5"/>
        <v>85549.024111255945</v>
      </c>
      <c r="J66" s="47">
        <f t="shared" si="7"/>
        <v>511.76106340327112</v>
      </c>
    </row>
    <row r="67" spans="1:10" ht="15" x14ac:dyDescent="0.35">
      <c r="A67" s="18"/>
      <c r="B67" s="34">
        <f t="shared" si="6"/>
        <v>52</v>
      </c>
      <c r="C67" s="25">
        <f t="shared" si="0"/>
        <v>43586</v>
      </c>
      <c r="D67" s="36">
        <f t="shared" si="1"/>
        <v>85549.024111255945</v>
      </c>
      <c r="E67" s="36">
        <f t="shared" si="2"/>
        <v>632.64937621996239</v>
      </c>
      <c r="F67" s="36">
        <f t="shared" si="3"/>
        <v>311.84053580275389</v>
      </c>
      <c r="G67" s="36">
        <f t="shared" si="4"/>
        <v>320.8088404172085</v>
      </c>
      <c r="H67" s="36">
        <f t="shared" si="5"/>
        <v>85237.183575453208</v>
      </c>
      <c r="J67" s="47">
        <f t="shared" si="7"/>
        <v>509.63757351363091</v>
      </c>
    </row>
    <row r="68" spans="1:10" ht="15" x14ac:dyDescent="0.35">
      <c r="A68" s="18"/>
      <c r="B68" s="34">
        <f t="shared" si="6"/>
        <v>53</v>
      </c>
      <c r="C68" s="25">
        <f t="shared" si="0"/>
        <v>43617</v>
      </c>
      <c r="D68" s="36">
        <f t="shared" si="1"/>
        <v>85237.183575453208</v>
      </c>
      <c r="E68" s="36">
        <f t="shared" si="2"/>
        <v>632.64937621996239</v>
      </c>
      <c r="F68" s="36">
        <f t="shared" si="3"/>
        <v>313.00993781201419</v>
      </c>
      <c r="G68" s="36">
        <f t="shared" si="4"/>
        <v>319.63943840794821</v>
      </c>
      <c r="H68" s="36">
        <f t="shared" si="5"/>
        <v>84924.173637641186</v>
      </c>
      <c r="J68" s="47">
        <f t="shared" si="7"/>
        <v>507.52289478535863</v>
      </c>
    </row>
    <row r="69" spans="1:10" ht="15" x14ac:dyDescent="0.35">
      <c r="A69" s="18"/>
      <c r="B69" s="34">
        <f t="shared" si="6"/>
        <v>54</v>
      </c>
      <c r="C69" s="25">
        <f t="shared" si="0"/>
        <v>43647</v>
      </c>
      <c r="D69" s="36">
        <f t="shared" si="1"/>
        <v>84924.173637641186</v>
      </c>
      <c r="E69" s="36">
        <f t="shared" si="2"/>
        <v>632.64937621996239</v>
      </c>
      <c r="F69" s="36">
        <f t="shared" si="3"/>
        <v>314.18372507880929</v>
      </c>
      <c r="G69" s="36">
        <f t="shared" si="4"/>
        <v>318.4656511411531</v>
      </c>
      <c r="H69" s="36">
        <f t="shared" si="5"/>
        <v>84609.989912562392</v>
      </c>
      <c r="J69" s="47">
        <f t="shared" si="7"/>
        <v>505.41699065761856</v>
      </c>
    </row>
    <row r="70" spans="1:10" ht="15" x14ac:dyDescent="0.35">
      <c r="A70" s="18"/>
      <c r="B70" s="34">
        <f t="shared" si="6"/>
        <v>55</v>
      </c>
      <c r="C70" s="25">
        <f t="shared" si="0"/>
        <v>43678</v>
      </c>
      <c r="D70" s="36">
        <f t="shared" si="1"/>
        <v>84609.989912562392</v>
      </c>
      <c r="E70" s="36">
        <f t="shared" si="2"/>
        <v>632.64937621996239</v>
      </c>
      <c r="F70" s="36">
        <f t="shared" si="3"/>
        <v>315.36191404785484</v>
      </c>
      <c r="G70" s="36">
        <f t="shared" si="4"/>
        <v>317.28746217210761</v>
      </c>
      <c r="H70" s="36">
        <f t="shared" si="5"/>
        <v>84294.627998514537</v>
      </c>
      <c r="J70" s="47">
        <f t="shared" si="7"/>
        <v>503.31982472127976</v>
      </c>
    </row>
    <row r="71" spans="1:10" ht="15" x14ac:dyDescent="0.35">
      <c r="A71" s="18"/>
      <c r="B71" s="34">
        <f t="shared" si="6"/>
        <v>56</v>
      </c>
      <c r="C71" s="25">
        <f t="shared" si="0"/>
        <v>43709</v>
      </c>
      <c r="D71" s="36">
        <f t="shared" si="1"/>
        <v>84294.627998514537</v>
      </c>
      <c r="E71" s="36">
        <f t="shared" si="2"/>
        <v>632.64937621996239</v>
      </c>
      <c r="F71" s="36">
        <f t="shared" si="3"/>
        <v>316.54452122553425</v>
      </c>
      <c r="G71" s="36">
        <f t="shared" si="4"/>
        <v>316.10485499442808</v>
      </c>
      <c r="H71" s="36">
        <f t="shared" si="5"/>
        <v>83978.083477289023</v>
      </c>
      <c r="J71" s="47">
        <f t="shared" si="7"/>
        <v>501.23136071828702</v>
      </c>
    </row>
    <row r="72" spans="1:10" ht="15" x14ac:dyDescent="0.35">
      <c r="A72" s="18"/>
      <c r="B72" s="34">
        <f t="shared" si="6"/>
        <v>57</v>
      </c>
      <c r="C72" s="25">
        <f t="shared" si="0"/>
        <v>43739</v>
      </c>
      <c r="D72" s="36">
        <f t="shared" si="1"/>
        <v>83978.083477289023</v>
      </c>
      <c r="E72" s="36">
        <f t="shared" si="2"/>
        <v>632.64937621996239</v>
      </c>
      <c r="F72" s="36">
        <f t="shared" si="3"/>
        <v>317.73156318013002</v>
      </c>
      <c r="G72" s="36">
        <f t="shared" si="4"/>
        <v>314.91781303983237</v>
      </c>
      <c r="H72" s="36">
        <f t="shared" si="5"/>
        <v>83660.351914108891</v>
      </c>
      <c r="J72" s="47">
        <f t="shared" si="7"/>
        <v>499.15156254103277</v>
      </c>
    </row>
    <row r="73" spans="1:10" ht="15" x14ac:dyDescent="0.35">
      <c r="A73" s="18"/>
      <c r="B73" s="34">
        <f t="shared" si="6"/>
        <v>58</v>
      </c>
      <c r="C73" s="25">
        <f t="shared" si="0"/>
        <v>43770</v>
      </c>
      <c r="D73" s="36">
        <f t="shared" si="1"/>
        <v>83660.351914108891</v>
      </c>
      <c r="E73" s="36">
        <f t="shared" si="2"/>
        <v>632.64937621996239</v>
      </c>
      <c r="F73" s="36">
        <f t="shared" si="3"/>
        <v>318.92305654205552</v>
      </c>
      <c r="G73" s="36">
        <f t="shared" si="4"/>
        <v>313.72631967790693</v>
      </c>
      <c r="H73" s="36">
        <f t="shared" si="5"/>
        <v>83341.428857566832</v>
      </c>
      <c r="J73" s="47">
        <f t="shared" si="7"/>
        <v>497.08039423173375</v>
      </c>
    </row>
    <row r="74" spans="1:10" ht="15" x14ac:dyDescent="0.35">
      <c r="A74" s="18"/>
      <c r="B74" s="34">
        <f t="shared" si="6"/>
        <v>59</v>
      </c>
      <c r="C74" s="25">
        <f t="shared" si="0"/>
        <v>43800</v>
      </c>
      <c r="D74" s="36">
        <f t="shared" si="1"/>
        <v>83341.428857566832</v>
      </c>
      <c r="E74" s="36">
        <f t="shared" si="2"/>
        <v>632.64937621996239</v>
      </c>
      <c r="F74" s="36">
        <f t="shared" si="3"/>
        <v>320.11901800408822</v>
      </c>
      <c r="G74" s="36">
        <f t="shared" si="4"/>
        <v>312.53035821587417</v>
      </c>
      <c r="H74" s="36">
        <f t="shared" si="5"/>
        <v>83021.30983956276</v>
      </c>
      <c r="J74" s="47">
        <f t="shared" si="7"/>
        <v>495.01781998180962</v>
      </c>
    </row>
    <row r="75" spans="1:10" ht="15" x14ac:dyDescent="0.35">
      <c r="A75" s="18"/>
      <c r="B75" s="34">
        <f t="shared" si="6"/>
        <v>60</v>
      </c>
      <c r="C75" s="25">
        <f t="shared" si="0"/>
        <v>43831</v>
      </c>
      <c r="D75" s="36">
        <f t="shared" si="1"/>
        <v>83021.30983956276</v>
      </c>
      <c r="E75" s="36">
        <f t="shared" si="2"/>
        <v>632.64937621996239</v>
      </c>
      <c r="F75" s="36">
        <f t="shared" si="3"/>
        <v>321.31946432160362</v>
      </c>
      <c r="G75" s="36">
        <f t="shared" si="4"/>
        <v>311.32991189835889</v>
      </c>
      <c r="H75" s="36">
        <f t="shared" si="5"/>
        <v>82699.990375241163</v>
      </c>
      <c r="J75" s="47">
        <f t="shared" si="7"/>
        <v>492.96380413126269</v>
      </c>
    </row>
    <row r="76" spans="1:10" ht="15" x14ac:dyDescent="0.35">
      <c r="A76" s="18"/>
      <c r="B76" s="35">
        <f t="shared" si="6"/>
        <v>61</v>
      </c>
      <c r="C76" s="25">
        <f t="shared" si="0"/>
        <v>43862</v>
      </c>
      <c r="D76" s="36">
        <f t="shared" si="1"/>
        <v>82699.990375241163</v>
      </c>
      <c r="E76" s="36">
        <f t="shared" si="2"/>
        <v>632.64937621996239</v>
      </c>
      <c r="F76" s="36">
        <f t="shared" si="3"/>
        <v>322.52441231280955</v>
      </c>
      <c r="G76" s="36">
        <f t="shared" si="4"/>
        <v>310.1249639071529</v>
      </c>
      <c r="H76" s="37">
        <f t="shared" si="5"/>
        <v>82377.465962928356</v>
      </c>
      <c r="J76" s="47">
        <f t="shared" si="7"/>
        <v>490.91831116806242</v>
      </c>
    </row>
    <row r="77" spans="1:10" ht="15" x14ac:dyDescent="0.35">
      <c r="A77" s="18"/>
      <c r="B77" s="35">
        <f t="shared" si="6"/>
        <v>62</v>
      </c>
      <c r="C77" s="25">
        <f t="shared" si="0"/>
        <v>43891</v>
      </c>
      <c r="D77" s="36">
        <f t="shared" si="1"/>
        <v>82377.465962928356</v>
      </c>
      <c r="E77" s="36">
        <f t="shared" si="2"/>
        <v>632.64937621996239</v>
      </c>
      <c r="F77" s="36">
        <f t="shared" si="3"/>
        <v>323.73387885898262</v>
      </c>
      <c r="G77" s="36">
        <f t="shared" si="4"/>
        <v>308.91549736097977</v>
      </c>
      <c r="H77" s="37">
        <f t="shared" si="5"/>
        <v>82053.732084069401</v>
      </c>
      <c r="J77" s="47">
        <f t="shared" si="7"/>
        <v>488.88130572753107</v>
      </c>
    </row>
    <row r="78" spans="1:10" ht="15" x14ac:dyDescent="0.35">
      <c r="A78" s="18"/>
      <c r="B78" s="35">
        <f t="shared" si="6"/>
        <v>63</v>
      </c>
      <c r="C78" s="25">
        <f t="shared" si="0"/>
        <v>43922</v>
      </c>
      <c r="D78" s="36">
        <f t="shared" si="1"/>
        <v>82053.732084069401</v>
      </c>
      <c r="E78" s="36">
        <f t="shared" si="2"/>
        <v>632.64937621996239</v>
      </c>
      <c r="F78" s="36">
        <f t="shared" si="3"/>
        <v>324.94788090470377</v>
      </c>
      <c r="G78" s="36">
        <f t="shared" si="4"/>
        <v>307.70149531525868</v>
      </c>
      <c r="H78" s="37">
        <f t="shared" si="5"/>
        <v>81728.784203164716</v>
      </c>
      <c r="J78" s="47">
        <f t="shared" si="7"/>
        <v>486.85275259173193</v>
      </c>
    </row>
    <row r="79" spans="1:10" ht="15" x14ac:dyDescent="0.35">
      <c r="A79" s="18"/>
      <c r="B79" s="35">
        <f t="shared" si="6"/>
        <v>64</v>
      </c>
      <c r="C79" s="25">
        <f t="shared" si="0"/>
        <v>43952</v>
      </c>
      <c r="D79" s="36">
        <f t="shared" si="1"/>
        <v>81728.784203164716</v>
      </c>
      <c r="E79" s="36">
        <f t="shared" si="2"/>
        <v>632.64937621996239</v>
      </c>
      <c r="F79" s="36">
        <f t="shared" si="3"/>
        <v>326.16643545809643</v>
      </c>
      <c r="G79" s="36">
        <f t="shared" si="4"/>
        <v>306.48294076186596</v>
      </c>
      <c r="H79" s="37">
        <f t="shared" si="5"/>
        <v>81402.617767706615</v>
      </c>
      <c r="J79" s="47">
        <f t="shared" si="7"/>
        <v>484.83261668886183</v>
      </c>
    </row>
    <row r="80" spans="1:10" ht="15" x14ac:dyDescent="0.35">
      <c r="A80" s="18"/>
      <c r="B80" s="35">
        <f t="shared" si="6"/>
        <v>65</v>
      </c>
      <c r="C80" s="25">
        <f t="shared" ref="C80:C143" si="8">IF(Loan_Not_Paid*Values_Entered,Payment_Date,"")</f>
        <v>43983</v>
      </c>
      <c r="D80" s="36">
        <f t="shared" ref="D80:D143" si="9">IF(Loan_Not_Paid*Values_Entered,Beginning_Balance,"")</f>
        <v>81402.617767706615</v>
      </c>
      <c r="E80" s="36">
        <f t="shared" ref="E80:E143" si="10">IF(Loan_Not_Paid*Values_Entered,Monthly_Payment,"")</f>
        <v>632.64937621996239</v>
      </c>
      <c r="F80" s="36">
        <f t="shared" ref="F80:F143" si="11">IF(Loan_Not_Paid*Values_Entered,Principal,"")</f>
        <v>327.38955959106426</v>
      </c>
      <c r="G80" s="36">
        <f t="shared" ref="G80:G143" si="12">IF(Loan_Not_Paid*Values_Entered,Interest,"")</f>
        <v>305.25981662889814</v>
      </c>
      <c r="H80" s="37">
        <f t="shared" ref="H80:H143" si="13">IF(Loan_Not_Paid*Values_Entered,Ending_Balance,"")</f>
        <v>81075.228208115557</v>
      </c>
      <c r="J80" s="47">
        <f t="shared" si="7"/>
        <v>482.82086309264247</v>
      </c>
    </row>
    <row r="81" spans="1:10" ht="15" x14ac:dyDescent="0.35">
      <c r="A81" s="18"/>
      <c r="B81" s="35">
        <f t="shared" ref="B81:B144" si="14">IF(Loan_Not_Paid*Values_Entered,Payment_Number,"")</f>
        <v>66</v>
      </c>
      <c r="C81" s="25">
        <f t="shared" si="8"/>
        <v>44013</v>
      </c>
      <c r="D81" s="36">
        <f t="shared" si="9"/>
        <v>81075.228208115557</v>
      </c>
      <c r="E81" s="36">
        <f t="shared" si="10"/>
        <v>632.64937621996239</v>
      </c>
      <c r="F81" s="36">
        <f t="shared" si="11"/>
        <v>328.61727043953073</v>
      </c>
      <c r="G81" s="36">
        <f t="shared" si="12"/>
        <v>304.03210578043166</v>
      </c>
      <c r="H81" s="37">
        <f t="shared" si="13"/>
        <v>80746.610937676014</v>
      </c>
      <c r="J81" s="47">
        <f t="shared" ref="J81:J144" si="15">E81/POWER(1+($J$5/12),B81)</f>
        <v>480.81745702171867</v>
      </c>
    </row>
    <row r="82" spans="1:10" ht="15" x14ac:dyDescent="0.35">
      <c r="A82" s="18"/>
      <c r="B82" s="35">
        <f t="shared" si="14"/>
        <v>67</v>
      </c>
      <c r="C82" s="25">
        <f t="shared" si="8"/>
        <v>44044</v>
      </c>
      <c r="D82" s="36">
        <f t="shared" si="9"/>
        <v>80746.610937676014</v>
      </c>
      <c r="E82" s="36">
        <f t="shared" si="10"/>
        <v>632.64937621996239</v>
      </c>
      <c r="F82" s="36">
        <f t="shared" si="11"/>
        <v>329.84958520367906</v>
      </c>
      <c r="G82" s="36">
        <f t="shared" si="12"/>
        <v>302.79979101628339</v>
      </c>
      <c r="H82" s="37">
        <f t="shared" si="13"/>
        <v>80416.761352472357</v>
      </c>
      <c r="J82" s="47">
        <f t="shared" si="15"/>
        <v>478.82236383905587</v>
      </c>
    </row>
    <row r="83" spans="1:10" ht="15" x14ac:dyDescent="0.35">
      <c r="A83" s="18"/>
      <c r="B83" s="35">
        <f t="shared" si="14"/>
        <v>68</v>
      </c>
      <c r="C83" s="25">
        <f t="shared" si="8"/>
        <v>44075</v>
      </c>
      <c r="D83" s="36">
        <f t="shared" si="9"/>
        <v>80416.761352472357</v>
      </c>
      <c r="E83" s="36">
        <f t="shared" si="10"/>
        <v>632.64937621996239</v>
      </c>
      <c r="F83" s="36">
        <f t="shared" si="11"/>
        <v>331.08652114819284</v>
      </c>
      <c r="G83" s="36">
        <f t="shared" si="12"/>
        <v>301.5628550717696</v>
      </c>
      <c r="H83" s="37">
        <f t="shared" si="13"/>
        <v>80085.674831324184</v>
      </c>
      <c r="J83" s="47">
        <f t="shared" si="15"/>
        <v>476.83554905134196</v>
      </c>
    </row>
    <row r="84" spans="1:10" ht="15" x14ac:dyDescent="0.35">
      <c r="A84" s="18"/>
      <c r="B84" s="35">
        <f t="shared" si="14"/>
        <v>69</v>
      </c>
      <c r="C84" s="25">
        <f t="shared" si="8"/>
        <v>44105</v>
      </c>
      <c r="D84" s="36">
        <f t="shared" si="9"/>
        <v>80085.674831324184</v>
      </c>
      <c r="E84" s="36">
        <f t="shared" si="10"/>
        <v>632.64937621996239</v>
      </c>
      <c r="F84" s="36">
        <f t="shared" si="11"/>
        <v>332.32809560249848</v>
      </c>
      <c r="G84" s="36">
        <f t="shared" si="12"/>
        <v>300.3212806174638</v>
      </c>
      <c r="H84" s="37">
        <f t="shared" si="13"/>
        <v>79753.346735721687</v>
      </c>
      <c r="J84" s="47">
        <f t="shared" si="15"/>
        <v>474.85697830839041</v>
      </c>
    </row>
    <row r="85" spans="1:10" ht="15" x14ac:dyDescent="0.35">
      <c r="A85" s="18"/>
      <c r="B85" s="35">
        <f t="shared" si="14"/>
        <v>70</v>
      </c>
      <c r="C85" s="25">
        <f t="shared" si="8"/>
        <v>44136</v>
      </c>
      <c r="D85" s="36">
        <f t="shared" si="9"/>
        <v>79753.346735721687</v>
      </c>
      <c r="E85" s="36">
        <f t="shared" si="10"/>
        <v>632.64937621996239</v>
      </c>
      <c r="F85" s="36">
        <f t="shared" si="11"/>
        <v>333.5743259610079</v>
      </c>
      <c r="G85" s="36">
        <f t="shared" si="12"/>
        <v>299.07505025895443</v>
      </c>
      <c r="H85" s="37">
        <f t="shared" si="13"/>
        <v>79419.772409760684</v>
      </c>
      <c r="J85" s="47">
        <f t="shared" si="15"/>
        <v>472.88661740254639</v>
      </c>
    </row>
    <row r="86" spans="1:10" ht="15" x14ac:dyDescent="0.35">
      <c r="A86" s="18"/>
      <c r="B86" s="35">
        <f t="shared" si="14"/>
        <v>71</v>
      </c>
      <c r="C86" s="25">
        <f t="shared" si="8"/>
        <v>44166</v>
      </c>
      <c r="D86" s="36">
        <f t="shared" si="9"/>
        <v>79419.772409760684</v>
      </c>
      <c r="E86" s="36">
        <f t="shared" si="10"/>
        <v>632.64937621996239</v>
      </c>
      <c r="F86" s="36">
        <f t="shared" si="11"/>
        <v>334.82522968336167</v>
      </c>
      <c r="G86" s="36">
        <f t="shared" si="12"/>
        <v>297.82414653660078</v>
      </c>
      <c r="H86" s="37">
        <f t="shared" si="13"/>
        <v>79084.947180077346</v>
      </c>
      <c r="J86" s="47">
        <f t="shared" si="15"/>
        <v>470.92443226809593</v>
      </c>
    </row>
    <row r="87" spans="1:10" ht="15" x14ac:dyDescent="0.35">
      <c r="A87" s="18"/>
      <c r="B87" s="35">
        <f t="shared" si="14"/>
        <v>72</v>
      </c>
      <c r="C87" s="25">
        <f t="shared" si="8"/>
        <v>44197</v>
      </c>
      <c r="D87" s="36">
        <f t="shared" si="9"/>
        <v>79084.947180077346</v>
      </c>
      <c r="E87" s="36">
        <f t="shared" si="10"/>
        <v>632.64937621996239</v>
      </c>
      <c r="F87" s="36">
        <f t="shared" si="11"/>
        <v>336.0808242946743</v>
      </c>
      <c r="G87" s="36">
        <f t="shared" si="12"/>
        <v>296.56855192528815</v>
      </c>
      <c r="H87" s="37">
        <f t="shared" si="13"/>
        <v>78748.866355782666</v>
      </c>
      <c r="J87" s="47">
        <f t="shared" si="15"/>
        <v>468.97038898067649</v>
      </c>
    </row>
    <row r="88" spans="1:10" ht="15" x14ac:dyDescent="0.35">
      <c r="A88" s="18"/>
      <c r="B88" s="35">
        <f t="shared" si="14"/>
        <v>73</v>
      </c>
      <c r="C88" s="25">
        <f t="shared" si="8"/>
        <v>44228</v>
      </c>
      <c r="D88" s="36">
        <f t="shared" si="9"/>
        <v>78748.866355782666</v>
      </c>
      <c r="E88" s="36">
        <f t="shared" si="10"/>
        <v>632.64937621996239</v>
      </c>
      <c r="F88" s="36">
        <f t="shared" si="11"/>
        <v>337.34112738577932</v>
      </c>
      <c r="G88" s="36">
        <f t="shared" si="12"/>
        <v>295.30824883418313</v>
      </c>
      <c r="H88" s="37">
        <f t="shared" si="13"/>
        <v>78411.525228396902</v>
      </c>
      <c r="J88" s="47">
        <f t="shared" si="15"/>
        <v>467.02445375669026</v>
      </c>
    </row>
    <row r="89" spans="1:10" ht="15" x14ac:dyDescent="0.35">
      <c r="A89" s="18"/>
      <c r="B89" s="35">
        <f t="shared" si="14"/>
        <v>74</v>
      </c>
      <c r="C89" s="25">
        <f t="shared" si="8"/>
        <v>44256</v>
      </c>
      <c r="D89" s="36">
        <f t="shared" si="9"/>
        <v>78411.525228396902</v>
      </c>
      <c r="E89" s="36">
        <f t="shared" si="10"/>
        <v>632.64937621996239</v>
      </c>
      <c r="F89" s="36">
        <f t="shared" si="11"/>
        <v>338.60615661347595</v>
      </c>
      <c r="G89" s="36">
        <f t="shared" si="12"/>
        <v>294.04321960648639</v>
      </c>
      <c r="H89" s="37">
        <f t="shared" si="13"/>
        <v>78072.919071783428</v>
      </c>
      <c r="J89" s="47">
        <f t="shared" si="15"/>
        <v>465.08659295272054</v>
      </c>
    </row>
    <row r="90" spans="1:10" ht="15" x14ac:dyDescent="0.35">
      <c r="A90" s="18"/>
      <c r="B90" s="35">
        <f t="shared" si="14"/>
        <v>75</v>
      </c>
      <c r="C90" s="25">
        <f t="shared" si="8"/>
        <v>44287</v>
      </c>
      <c r="D90" s="36">
        <f t="shared" si="9"/>
        <v>78072.919071783428</v>
      </c>
      <c r="E90" s="36">
        <f t="shared" si="10"/>
        <v>632.64937621996239</v>
      </c>
      <c r="F90" s="36">
        <f t="shared" si="11"/>
        <v>339.87592970077651</v>
      </c>
      <c r="G90" s="36">
        <f t="shared" si="12"/>
        <v>292.77344651918594</v>
      </c>
      <c r="H90" s="37">
        <f t="shared" si="13"/>
        <v>77733.043142082664</v>
      </c>
      <c r="J90" s="47">
        <f t="shared" si="15"/>
        <v>463.15677306495002</v>
      </c>
    </row>
    <row r="91" spans="1:10" ht="15" x14ac:dyDescent="0.35">
      <c r="A91" s="18"/>
      <c r="B91" s="35">
        <f t="shared" si="14"/>
        <v>76</v>
      </c>
      <c r="C91" s="25">
        <f t="shared" si="8"/>
        <v>44317</v>
      </c>
      <c r="D91" s="36">
        <f t="shared" si="9"/>
        <v>77733.043142082664</v>
      </c>
      <c r="E91" s="36">
        <f t="shared" si="10"/>
        <v>632.64937621996239</v>
      </c>
      <c r="F91" s="36">
        <f t="shared" si="11"/>
        <v>341.15046443715443</v>
      </c>
      <c r="G91" s="36">
        <f t="shared" si="12"/>
        <v>291.49891178280797</v>
      </c>
      <c r="H91" s="37">
        <f t="shared" si="13"/>
        <v>77391.892677645505</v>
      </c>
      <c r="J91" s="47">
        <f t="shared" si="15"/>
        <v>461.23496072858092</v>
      </c>
    </row>
    <row r="92" spans="1:10" ht="15" x14ac:dyDescent="0.35">
      <c r="A92" s="18"/>
      <c r="B92" s="35">
        <f t="shared" si="14"/>
        <v>77</v>
      </c>
      <c r="C92" s="25">
        <f t="shared" si="8"/>
        <v>44348</v>
      </c>
      <c r="D92" s="36">
        <f t="shared" si="9"/>
        <v>77391.892677645505</v>
      </c>
      <c r="E92" s="36">
        <f t="shared" si="10"/>
        <v>632.64937621996239</v>
      </c>
      <c r="F92" s="36">
        <f t="shared" si="11"/>
        <v>342.42977867879375</v>
      </c>
      <c r="G92" s="36">
        <f t="shared" si="12"/>
        <v>290.21959754116864</v>
      </c>
      <c r="H92" s="37">
        <f t="shared" si="13"/>
        <v>77049.462898966696</v>
      </c>
      <c r="J92" s="47">
        <f t="shared" si="15"/>
        <v>459.32112271725907</v>
      </c>
    </row>
    <row r="93" spans="1:10" ht="15" x14ac:dyDescent="0.35">
      <c r="A93" s="18"/>
      <c r="B93" s="35">
        <f t="shared" si="14"/>
        <v>78</v>
      </c>
      <c r="C93" s="25">
        <f t="shared" si="8"/>
        <v>44378</v>
      </c>
      <c r="D93" s="36">
        <f t="shared" si="9"/>
        <v>77049.462898966696</v>
      </c>
      <c r="E93" s="36">
        <f t="shared" si="10"/>
        <v>632.64937621996239</v>
      </c>
      <c r="F93" s="36">
        <f t="shared" si="11"/>
        <v>343.71389034883924</v>
      </c>
      <c r="G93" s="36">
        <f t="shared" si="12"/>
        <v>288.93548587112321</v>
      </c>
      <c r="H93" s="37">
        <f t="shared" si="13"/>
        <v>76705.749008617917</v>
      </c>
      <c r="J93" s="47">
        <f t="shared" si="15"/>
        <v>457.41522594249858</v>
      </c>
    </row>
    <row r="94" spans="1:10" ht="15" x14ac:dyDescent="0.35">
      <c r="A94" s="18"/>
      <c r="B94" s="35">
        <f t="shared" si="14"/>
        <v>79</v>
      </c>
      <c r="C94" s="25">
        <f t="shared" si="8"/>
        <v>44409</v>
      </c>
      <c r="D94" s="36">
        <f t="shared" si="9"/>
        <v>76705.749008617917</v>
      </c>
      <c r="E94" s="36">
        <f t="shared" si="10"/>
        <v>632.64937621996239</v>
      </c>
      <c r="F94" s="36">
        <f t="shared" si="11"/>
        <v>345.00281743764737</v>
      </c>
      <c r="G94" s="36">
        <f t="shared" si="12"/>
        <v>287.64655878231497</v>
      </c>
      <c r="H94" s="37">
        <f t="shared" si="13"/>
        <v>76360.746191180297</v>
      </c>
      <c r="J94" s="47">
        <f t="shared" si="15"/>
        <v>455.51723745311051</v>
      </c>
    </row>
    <row r="95" spans="1:10" ht="15" x14ac:dyDescent="0.35">
      <c r="A95" s="18"/>
      <c r="B95" s="35">
        <f t="shared" si="14"/>
        <v>80</v>
      </c>
      <c r="C95" s="25">
        <f t="shared" si="8"/>
        <v>44440</v>
      </c>
      <c r="D95" s="36">
        <f t="shared" si="9"/>
        <v>76360.746191180297</v>
      </c>
      <c r="E95" s="36">
        <f t="shared" si="10"/>
        <v>632.64937621996239</v>
      </c>
      <c r="F95" s="36">
        <f t="shared" si="11"/>
        <v>346.29657800303852</v>
      </c>
      <c r="G95" s="36">
        <f t="shared" si="12"/>
        <v>286.35279821692387</v>
      </c>
      <c r="H95" s="37">
        <f t="shared" si="13"/>
        <v>76014.449613177247</v>
      </c>
      <c r="J95" s="47">
        <f t="shared" si="15"/>
        <v>453.62712443463289</v>
      </c>
    </row>
    <row r="96" spans="1:10" ht="15" x14ac:dyDescent="0.35">
      <c r="A96" s="18"/>
      <c r="B96" s="35">
        <f t="shared" si="14"/>
        <v>81</v>
      </c>
      <c r="C96" s="25">
        <f t="shared" si="8"/>
        <v>44470</v>
      </c>
      <c r="D96" s="36">
        <f t="shared" si="9"/>
        <v>76014.449613177247</v>
      </c>
      <c r="E96" s="36">
        <f t="shared" si="10"/>
        <v>632.64937621996239</v>
      </c>
      <c r="F96" s="36">
        <f t="shared" si="11"/>
        <v>347.59519017054993</v>
      </c>
      <c r="G96" s="36">
        <f t="shared" si="12"/>
        <v>285.05418604941246</v>
      </c>
      <c r="H96" s="37">
        <f t="shared" si="13"/>
        <v>75666.854423006705</v>
      </c>
      <c r="J96" s="47">
        <f t="shared" si="15"/>
        <v>451.74485420876312</v>
      </c>
    </row>
    <row r="97" spans="1:10" ht="15" x14ac:dyDescent="0.35">
      <c r="A97" s="18"/>
      <c r="B97" s="35">
        <f t="shared" si="14"/>
        <v>82</v>
      </c>
      <c r="C97" s="25">
        <f t="shared" si="8"/>
        <v>44501</v>
      </c>
      <c r="D97" s="36">
        <f t="shared" si="9"/>
        <v>75666.854423006705</v>
      </c>
      <c r="E97" s="36">
        <f t="shared" si="10"/>
        <v>632.64937621996239</v>
      </c>
      <c r="F97" s="36">
        <f t="shared" si="11"/>
        <v>348.8986721336895</v>
      </c>
      <c r="G97" s="36">
        <f t="shared" si="12"/>
        <v>283.75070408627289</v>
      </c>
      <c r="H97" s="37">
        <f t="shared" si="13"/>
        <v>75317.955750872992</v>
      </c>
      <c r="J97" s="47">
        <f t="shared" si="15"/>
        <v>449.87039423279316</v>
      </c>
    </row>
    <row r="98" spans="1:10" ht="15" x14ac:dyDescent="0.35">
      <c r="A98" s="18"/>
      <c r="B98" s="35">
        <f t="shared" si="14"/>
        <v>83</v>
      </c>
      <c r="C98" s="25">
        <f t="shared" si="8"/>
        <v>44531</v>
      </c>
      <c r="D98" s="36">
        <f t="shared" si="9"/>
        <v>75317.955750872992</v>
      </c>
      <c r="E98" s="36">
        <f t="shared" si="10"/>
        <v>632.64937621996239</v>
      </c>
      <c r="F98" s="36">
        <f t="shared" si="11"/>
        <v>350.20704215419084</v>
      </c>
      <c r="G98" s="36">
        <f t="shared" si="12"/>
        <v>282.44233406577155</v>
      </c>
      <c r="H98" s="37">
        <f t="shared" si="13"/>
        <v>74967.748708718849</v>
      </c>
      <c r="J98" s="47">
        <f t="shared" si="15"/>
        <v>448.00371209904705</v>
      </c>
    </row>
    <row r="99" spans="1:10" ht="15" x14ac:dyDescent="0.35">
      <c r="A99" s="18"/>
      <c r="B99" s="35">
        <f t="shared" si="14"/>
        <v>84</v>
      </c>
      <c r="C99" s="25">
        <f t="shared" si="8"/>
        <v>44562</v>
      </c>
      <c r="D99" s="36">
        <f t="shared" si="9"/>
        <v>74967.748708718849</v>
      </c>
      <c r="E99" s="36">
        <f t="shared" si="10"/>
        <v>632.64937621996239</v>
      </c>
      <c r="F99" s="36">
        <f t="shared" si="11"/>
        <v>351.5203185622691</v>
      </c>
      <c r="G99" s="36">
        <f t="shared" si="12"/>
        <v>281.12905765769335</v>
      </c>
      <c r="H99" s="37">
        <f t="shared" si="13"/>
        <v>74616.228390156582</v>
      </c>
      <c r="J99" s="47">
        <f t="shared" si="15"/>
        <v>446.14477553432073</v>
      </c>
    </row>
    <row r="100" spans="1:10" ht="15" x14ac:dyDescent="0.35">
      <c r="A100" s="18"/>
      <c r="B100" s="35">
        <f t="shared" si="14"/>
        <v>85</v>
      </c>
      <c r="C100" s="25">
        <f t="shared" si="8"/>
        <v>44593</v>
      </c>
      <c r="D100" s="36">
        <f t="shared" si="9"/>
        <v>74616.228390156582</v>
      </c>
      <c r="E100" s="36">
        <f t="shared" si="10"/>
        <v>632.64937621996239</v>
      </c>
      <c r="F100" s="36">
        <f t="shared" si="11"/>
        <v>352.83851975687753</v>
      </c>
      <c r="G100" s="36">
        <f t="shared" si="12"/>
        <v>279.81085646308486</v>
      </c>
      <c r="H100" s="37">
        <f t="shared" si="13"/>
        <v>74263.389870399697</v>
      </c>
      <c r="J100" s="47">
        <f t="shared" si="15"/>
        <v>444.29355239932352</v>
      </c>
    </row>
    <row r="101" spans="1:10" ht="15" x14ac:dyDescent="0.35">
      <c r="A101" s="18"/>
      <c r="B101" s="35">
        <f t="shared" si="14"/>
        <v>86</v>
      </c>
      <c r="C101" s="25">
        <f t="shared" si="8"/>
        <v>44621</v>
      </c>
      <c r="D101" s="36">
        <f t="shared" si="9"/>
        <v>74263.389870399697</v>
      </c>
      <c r="E101" s="36">
        <f t="shared" si="10"/>
        <v>632.64937621996239</v>
      </c>
      <c r="F101" s="36">
        <f t="shared" si="11"/>
        <v>354.16166420596585</v>
      </c>
      <c r="G101" s="36">
        <f t="shared" si="12"/>
        <v>278.48771201399649</v>
      </c>
      <c r="H101" s="37">
        <f t="shared" si="13"/>
        <v>73909.228206193773</v>
      </c>
      <c r="J101" s="47">
        <f t="shared" si="15"/>
        <v>442.45001068812309</v>
      </c>
    </row>
    <row r="102" spans="1:10" ht="15" x14ac:dyDescent="0.35">
      <c r="A102" s="18"/>
      <c r="B102" s="35">
        <f t="shared" si="14"/>
        <v>87</v>
      </c>
      <c r="C102" s="25">
        <f t="shared" si="8"/>
        <v>44652</v>
      </c>
      <c r="D102" s="36">
        <f t="shared" si="9"/>
        <v>73909.228206193773</v>
      </c>
      <c r="E102" s="36">
        <f t="shared" si="10"/>
        <v>632.64937621996239</v>
      </c>
      <c r="F102" s="36">
        <f t="shared" si="11"/>
        <v>355.48977044673831</v>
      </c>
      <c r="G102" s="36">
        <f t="shared" si="12"/>
        <v>277.15960577322414</v>
      </c>
      <c r="H102" s="37">
        <f t="shared" si="13"/>
        <v>73553.738435747015</v>
      </c>
      <c r="J102" s="47">
        <f t="shared" si="15"/>
        <v>440.61411852759124</v>
      </c>
    </row>
    <row r="103" spans="1:10" ht="15" x14ac:dyDescent="0.35">
      <c r="A103" s="18"/>
      <c r="B103" s="35">
        <f t="shared" si="14"/>
        <v>88</v>
      </c>
      <c r="C103" s="25">
        <f t="shared" si="8"/>
        <v>44682</v>
      </c>
      <c r="D103" s="36">
        <f t="shared" si="9"/>
        <v>73553.738435747015</v>
      </c>
      <c r="E103" s="36">
        <f t="shared" si="10"/>
        <v>632.64937621996239</v>
      </c>
      <c r="F103" s="36">
        <f t="shared" si="11"/>
        <v>356.82285708591354</v>
      </c>
      <c r="G103" s="36">
        <f t="shared" si="12"/>
        <v>275.82651913404891</v>
      </c>
      <c r="H103" s="37">
        <f t="shared" si="13"/>
        <v>73196.915578661123</v>
      </c>
      <c r="J103" s="47">
        <f t="shared" si="15"/>
        <v>438.78584417685443</v>
      </c>
    </row>
    <row r="104" spans="1:10" ht="15" x14ac:dyDescent="0.35">
      <c r="A104" s="18"/>
      <c r="B104" s="35">
        <f t="shared" si="14"/>
        <v>89</v>
      </c>
      <c r="C104" s="25">
        <f t="shared" si="8"/>
        <v>44713</v>
      </c>
      <c r="D104" s="36">
        <f t="shared" si="9"/>
        <v>73196.915578661123</v>
      </c>
      <c r="E104" s="36">
        <f t="shared" si="10"/>
        <v>632.64937621996239</v>
      </c>
      <c r="F104" s="36">
        <f t="shared" si="11"/>
        <v>358.16094279998572</v>
      </c>
      <c r="G104" s="36">
        <f t="shared" si="12"/>
        <v>274.48843341997679</v>
      </c>
      <c r="H104" s="37">
        <f t="shared" si="13"/>
        <v>72838.754635861158</v>
      </c>
      <c r="J104" s="47">
        <f t="shared" si="15"/>
        <v>436.9651560267431</v>
      </c>
    </row>
    <row r="105" spans="1:10" ht="15" x14ac:dyDescent="0.35">
      <c r="A105" s="18"/>
      <c r="B105" s="35">
        <f t="shared" si="14"/>
        <v>90</v>
      </c>
      <c r="C105" s="25">
        <f t="shared" si="8"/>
        <v>44743</v>
      </c>
      <c r="D105" s="36">
        <f t="shared" si="9"/>
        <v>72838.754635861158</v>
      </c>
      <c r="E105" s="36">
        <f t="shared" si="10"/>
        <v>632.64937621996239</v>
      </c>
      <c r="F105" s="36">
        <f t="shared" si="11"/>
        <v>359.50404633548567</v>
      </c>
      <c r="G105" s="36">
        <f t="shared" si="12"/>
        <v>273.14532988447678</v>
      </c>
      <c r="H105" s="37">
        <f t="shared" si="13"/>
        <v>72479.250589525662</v>
      </c>
      <c r="J105" s="47">
        <f t="shared" si="15"/>
        <v>435.1520225992461</v>
      </c>
    </row>
    <row r="106" spans="1:10" ht="15" x14ac:dyDescent="0.35">
      <c r="A106" s="18"/>
      <c r="B106" s="35">
        <f t="shared" si="14"/>
        <v>91</v>
      </c>
      <c r="C106" s="25">
        <f t="shared" si="8"/>
        <v>44774</v>
      </c>
      <c r="D106" s="36">
        <f t="shared" si="9"/>
        <v>72479.250589525662</v>
      </c>
      <c r="E106" s="36">
        <f t="shared" si="10"/>
        <v>632.64937621996239</v>
      </c>
      <c r="F106" s="36">
        <f t="shared" si="11"/>
        <v>360.85218650924372</v>
      </c>
      <c r="G106" s="36">
        <f t="shared" si="12"/>
        <v>271.79718971071873</v>
      </c>
      <c r="H106" s="37">
        <f t="shared" si="13"/>
        <v>72118.398403016428</v>
      </c>
      <c r="J106" s="47">
        <f t="shared" si="15"/>
        <v>433.3464125469672</v>
      </c>
    </row>
    <row r="107" spans="1:10" ht="15" x14ac:dyDescent="0.35">
      <c r="A107" s="18"/>
      <c r="B107" s="35">
        <f t="shared" si="14"/>
        <v>92</v>
      </c>
      <c r="C107" s="25">
        <f t="shared" si="8"/>
        <v>44805</v>
      </c>
      <c r="D107" s="36">
        <f t="shared" si="9"/>
        <v>72118.398403016428</v>
      </c>
      <c r="E107" s="36">
        <f t="shared" si="10"/>
        <v>632.64937621996239</v>
      </c>
      <c r="F107" s="36">
        <f t="shared" si="11"/>
        <v>362.20538220865336</v>
      </c>
      <c r="G107" s="36">
        <f t="shared" si="12"/>
        <v>270.44399401130909</v>
      </c>
      <c r="H107" s="37">
        <f t="shared" si="13"/>
        <v>71756.193020807783</v>
      </c>
      <c r="J107" s="47">
        <f t="shared" si="15"/>
        <v>431.54829465258143</v>
      </c>
    </row>
    <row r="108" spans="1:10" ht="15" x14ac:dyDescent="0.35">
      <c r="A108" s="18"/>
      <c r="B108" s="35">
        <f t="shared" si="14"/>
        <v>93</v>
      </c>
      <c r="C108" s="25">
        <f t="shared" si="8"/>
        <v>44835</v>
      </c>
      <c r="D108" s="36">
        <f t="shared" si="9"/>
        <v>71756.193020807783</v>
      </c>
      <c r="E108" s="36">
        <f t="shared" si="10"/>
        <v>632.64937621996239</v>
      </c>
      <c r="F108" s="36">
        <f t="shared" si="11"/>
        <v>363.56365239193582</v>
      </c>
      <c r="G108" s="36">
        <f t="shared" si="12"/>
        <v>269.08572382802657</v>
      </c>
      <c r="H108" s="37">
        <f t="shared" si="13"/>
        <v>71392.629368415859</v>
      </c>
      <c r="J108" s="47">
        <f t="shared" si="15"/>
        <v>429.75763782829682</v>
      </c>
    </row>
    <row r="109" spans="1:10" ht="15" x14ac:dyDescent="0.35">
      <c r="A109" s="18"/>
      <c r="B109" s="35">
        <f t="shared" si="14"/>
        <v>94</v>
      </c>
      <c r="C109" s="25">
        <f t="shared" si="8"/>
        <v>44866</v>
      </c>
      <c r="D109" s="36">
        <f t="shared" si="9"/>
        <v>71392.629368415859</v>
      </c>
      <c r="E109" s="36">
        <f t="shared" si="10"/>
        <v>632.64937621996239</v>
      </c>
      <c r="F109" s="36">
        <f t="shared" si="11"/>
        <v>364.92701608840559</v>
      </c>
      <c r="G109" s="36">
        <f t="shared" si="12"/>
        <v>267.72236013155685</v>
      </c>
      <c r="H109" s="37">
        <f t="shared" si="13"/>
        <v>71027.702352327469</v>
      </c>
      <c r="J109" s="47">
        <f t="shared" si="15"/>
        <v>427.9744111153164</v>
      </c>
    </row>
    <row r="110" spans="1:10" ht="15" x14ac:dyDescent="0.35">
      <c r="A110" s="18"/>
      <c r="B110" s="35">
        <f t="shared" si="14"/>
        <v>95</v>
      </c>
      <c r="C110" s="25">
        <f t="shared" si="8"/>
        <v>44896</v>
      </c>
      <c r="D110" s="36">
        <f t="shared" si="9"/>
        <v>71027.702352327469</v>
      </c>
      <c r="E110" s="36">
        <f t="shared" si="10"/>
        <v>632.64937621996239</v>
      </c>
      <c r="F110" s="36">
        <f t="shared" si="11"/>
        <v>366.29549239873711</v>
      </c>
      <c r="G110" s="36">
        <f t="shared" si="12"/>
        <v>266.35388382122534</v>
      </c>
      <c r="H110" s="37">
        <f t="shared" si="13"/>
        <v>70661.406859928771</v>
      </c>
      <c r="J110" s="47">
        <f t="shared" si="15"/>
        <v>426.19858368330239</v>
      </c>
    </row>
    <row r="111" spans="1:10" ht="15" x14ac:dyDescent="0.35">
      <c r="A111" s="18"/>
      <c r="B111" s="35">
        <f t="shared" si="14"/>
        <v>96</v>
      </c>
      <c r="C111" s="25">
        <f t="shared" si="8"/>
        <v>44927</v>
      </c>
      <c r="D111" s="36">
        <f t="shared" si="9"/>
        <v>70661.406859928771</v>
      </c>
      <c r="E111" s="36">
        <f t="shared" si="10"/>
        <v>632.64937621996239</v>
      </c>
      <c r="F111" s="36">
        <f t="shared" si="11"/>
        <v>367.66910049523244</v>
      </c>
      <c r="G111" s="36">
        <f t="shared" si="12"/>
        <v>264.98027572473006</v>
      </c>
      <c r="H111" s="37">
        <f t="shared" si="13"/>
        <v>70293.737759433512</v>
      </c>
      <c r="J111" s="47">
        <f t="shared" si="15"/>
        <v>424.43012482984489</v>
      </c>
    </row>
    <row r="112" spans="1:10" ht="15" x14ac:dyDescent="0.35">
      <c r="A112" s="18"/>
      <c r="B112" s="35">
        <f t="shared" si="14"/>
        <v>97</v>
      </c>
      <c r="C112" s="25">
        <f t="shared" si="8"/>
        <v>44958</v>
      </c>
      <c r="D112" s="36">
        <f t="shared" si="9"/>
        <v>70293.737759433512</v>
      </c>
      <c r="E112" s="36">
        <f t="shared" si="10"/>
        <v>632.64937621996239</v>
      </c>
      <c r="F112" s="36">
        <f t="shared" si="11"/>
        <v>369.04785962208945</v>
      </c>
      <c r="G112" s="36">
        <f t="shared" si="12"/>
        <v>263.601516597873</v>
      </c>
      <c r="H112" s="37">
        <f t="shared" si="13"/>
        <v>69924.689899811448</v>
      </c>
      <c r="J112" s="47">
        <f t="shared" si="15"/>
        <v>422.66900397992845</v>
      </c>
    </row>
    <row r="113" spans="1:10" ht="15" x14ac:dyDescent="0.35">
      <c r="A113" s="18"/>
      <c r="B113" s="35">
        <f t="shared" si="14"/>
        <v>98</v>
      </c>
      <c r="C113" s="25">
        <f t="shared" si="8"/>
        <v>44986</v>
      </c>
      <c r="D113" s="36">
        <f t="shared" si="9"/>
        <v>69924.689899811448</v>
      </c>
      <c r="E113" s="36">
        <f t="shared" si="10"/>
        <v>632.64937621996239</v>
      </c>
      <c r="F113" s="36">
        <f t="shared" si="11"/>
        <v>370.43178909567229</v>
      </c>
      <c r="G113" s="36">
        <f t="shared" si="12"/>
        <v>262.21758712429011</v>
      </c>
      <c r="H113" s="37">
        <f t="shared" si="13"/>
        <v>69554.25811071576</v>
      </c>
      <c r="J113" s="47">
        <f t="shared" si="15"/>
        <v>420.91519068540595</v>
      </c>
    </row>
    <row r="114" spans="1:10" ht="15" x14ac:dyDescent="0.35">
      <c r="A114" s="18"/>
      <c r="B114" s="35">
        <f t="shared" si="14"/>
        <v>99</v>
      </c>
      <c r="C114" s="25">
        <f t="shared" si="8"/>
        <v>45017</v>
      </c>
      <c r="D114" s="36">
        <f t="shared" si="9"/>
        <v>69554.25811071576</v>
      </c>
      <c r="E114" s="36">
        <f t="shared" si="10"/>
        <v>632.64937621996239</v>
      </c>
      <c r="F114" s="36">
        <f t="shared" si="11"/>
        <v>371.82090830478109</v>
      </c>
      <c r="G114" s="36">
        <f t="shared" si="12"/>
        <v>260.82846791518131</v>
      </c>
      <c r="H114" s="37">
        <f t="shared" si="13"/>
        <v>69182.43720241102</v>
      </c>
      <c r="J114" s="47">
        <f t="shared" si="15"/>
        <v>419.16865462447055</v>
      </c>
    </row>
    <row r="115" spans="1:10" ht="15" x14ac:dyDescent="0.35">
      <c r="A115" s="18"/>
      <c r="B115" s="35">
        <f t="shared" si="14"/>
        <v>100</v>
      </c>
      <c r="C115" s="25">
        <f t="shared" si="8"/>
        <v>45047</v>
      </c>
      <c r="D115" s="36">
        <f t="shared" si="9"/>
        <v>69182.43720241102</v>
      </c>
      <c r="E115" s="36">
        <f t="shared" si="10"/>
        <v>632.64937621996239</v>
      </c>
      <c r="F115" s="36">
        <f t="shared" si="11"/>
        <v>373.21523671092405</v>
      </c>
      <c r="G115" s="36">
        <f t="shared" si="12"/>
        <v>259.43413950903835</v>
      </c>
      <c r="H115" s="37">
        <f t="shared" si="13"/>
        <v>68809.221965700126</v>
      </c>
      <c r="J115" s="47">
        <f t="shared" si="15"/>
        <v>417.42936560113259</v>
      </c>
    </row>
    <row r="116" spans="1:10" ht="15" x14ac:dyDescent="0.35">
      <c r="A116" s="18"/>
      <c r="B116" s="35">
        <f t="shared" si="14"/>
        <v>101</v>
      </c>
      <c r="C116" s="25">
        <f t="shared" si="8"/>
        <v>45078</v>
      </c>
      <c r="D116" s="36">
        <f t="shared" si="9"/>
        <v>68809.221965700126</v>
      </c>
      <c r="E116" s="36">
        <f t="shared" si="10"/>
        <v>632.64937621996239</v>
      </c>
      <c r="F116" s="36">
        <f t="shared" si="11"/>
        <v>374.61479384859001</v>
      </c>
      <c r="G116" s="36">
        <f t="shared" si="12"/>
        <v>258.03458237137249</v>
      </c>
      <c r="H116" s="37">
        <f t="shared" si="13"/>
        <v>68434.607171851501</v>
      </c>
      <c r="J116" s="47">
        <f t="shared" si="15"/>
        <v>415.69729354469638</v>
      </c>
    </row>
    <row r="117" spans="1:10" ht="15" x14ac:dyDescent="0.35">
      <c r="A117" s="18"/>
      <c r="B117" s="35">
        <f t="shared" si="14"/>
        <v>102</v>
      </c>
      <c r="C117" s="25">
        <f t="shared" si="8"/>
        <v>45108</v>
      </c>
      <c r="D117" s="36">
        <f t="shared" si="9"/>
        <v>68434.607171851501</v>
      </c>
      <c r="E117" s="36">
        <f t="shared" si="10"/>
        <v>632.64937621996239</v>
      </c>
      <c r="F117" s="36">
        <f t="shared" si="11"/>
        <v>376.01959932552217</v>
      </c>
      <c r="G117" s="36">
        <f t="shared" si="12"/>
        <v>256.62977689444023</v>
      </c>
      <c r="H117" s="37">
        <f t="shared" si="13"/>
        <v>68058.587572525998</v>
      </c>
      <c r="J117" s="47">
        <f t="shared" si="15"/>
        <v>413.97240850924118</v>
      </c>
    </row>
    <row r="118" spans="1:10" ht="15" x14ac:dyDescent="0.35">
      <c r="A118" s="18"/>
      <c r="B118" s="35">
        <f t="shared" si="14"/>
        <v>103</v>
      </c>
      <c r="C118" s="25">
        <f t="shared" si="8"/>
        <v>45139</v>
      </c>
      <c r="D118" s="36">
        <f t="shared" si="9"/>
        <v>68058.587572525998</v>
      </c>
      <c r="E118" s="36">
        <f t="shared" si="10"/>
        <v>632.64937621996239</v>
      </c>
      <c r="F118" s="36">
        <f t="shared" si="11"/>
        <v>377.42967282299287</v>
      </c>
      <c r="G118" s="36">
        <f t="shared" si="12"/>
        <v>255.21970339696952</v>
      </c>
      <c r="H118" s="37">
        <f t="shared" si="13"/>
        <v>67681.15789970303</v>
      </c>
      <c r="J118" s="47">
        <f t="shared" si="15"/>
        <v>412.25468067310317</v>
      </c>
    </row>
    <row r="119" spans="1:10" ht="15" x14ac:dyDescent="0.35">
      <c r="A119" s="18"/>
      <c r="B119" s="35">
        <f t="shared" si="14"/>
        <v>104</v>
      </c>
      <c r="C119" s="25">
        <f t="shared" si="8"/>
        <v>45170</v>
      </c>
      <c r="D119" s="36">
        <f t="shared" si="9"/>
        <v>67681.15789970303</v>
      </c>
      <c r="E119" s="36">
        <f t="shared" si="10"/>
        <v>632.64937621996239</v>
      </c>
      <c r="F119" s="36">
        <f t="shared" si="11"/>
        <v>378.84503409607919</v>
      </c>
      <c r="G119" s="36">
        <f t="shared" si="12"/>
        <v>253.80434212388323</v>
      </c>
      <c r="H119" s="37">
        <f t="shared" si="13"/>
        <v>67302.312865606946</v>
      </c>
      <c r="J119" s="47">
        <f t="shared" si="15"/>
        <v>410.54408033836006</v>
      </c>
    </row>
    <row r="120" spans="1:10" ht="15" x14ac:dyDescent="0.35">
      <c r="A120" s="18"/>
      <c r="B120" s="35">
        <f t="shared" si="14"/>
        <v>105</v>
      </c>
      <c r="C120" s="25">
        <f t="shared" si="8"/>
        <v>45200</v>
      </c>
      <c r="D120" s="36">
        <f t="shared" si="9"/>
        <v>67302.312865606946</v>
      </c>
      <c r="E120" s="36">
        <f t="shared" si="10"/>
        <v>632.64937621996239</v>
      </c>
      <c r="F120" s="36">
        <f t="shared" si="11"/>
        <v>380.26570297393943</v>
      </c>
      <c r="G120" s="36">
        <f t="shared" si="12"/>
        <v>252.38367324602302</v>
      </c>
      <c r="H120" s="37">
        <f t="shared" si="13"/>
        <v>66922.047162633055</v>
      </c>
      <c r="J120" s="47">
        <f t="shared" si="15"/>
        <v>408.84057793031712</v>
      </c>
    </row>
    <row r="121" spans="1:10" ht="15" x14ac:dyDescent="0.35">
      <c r="A121" s="18"/>
      <c r="B121" s="35">
        <f t="shared" si="14"/>
        <v>106</v>
      </c>
      <c r="C121" s="25">
        <f t="shared" si="8"/>
        <v>45231</v>
      </c>
      <c r="D121" s="36">
        <f t="shared" si="9"/>
        <v>66922.047162633055</v>
      </c>
      <c r="E121" s="36">
        <f t="shared" si="10"/>
        <v>632.64937621996239</v>
      </c>
      <c r="F121" s="36">
        <f t="shared" si="11"/>
        <v>381.69169936009166</v>
      </c>
      <c r="G121" s="36">
        <f t="shared" si="12"/>
        <v>250.95767685987073</v>
      </c>
      <c r="H121" s="37">
        <f t="shared" si="13"/>
        <v>66540.355463272965</v>
      </c>
      <c r="J121" s="47">
        <f t="shared" si="15"/>
        <v>407.14414399699615</v>
      </c>
    </row>
    <row r="122" spans="1:10" ht="15" x14ac:dyDescent="0.35">
      <c r="A122" s="18"/>
      <c r="B122" s="35">
        <f t="shared" si="14"/>
        <v>107</v>
      </c>
      <c r="C122" s="25">
        <f t="shared" si="8"/>
        <v>45261</v>
      </c>
      <c r="D122" s="36">
        <f t="shared" si="9"/>
        <v>66540.355463272965</v>
      </c>
      <c r="E122" s="36">
        <f t="shared" si="10"/>
        <v>632.64937621996239</v>
      </c>
      <c r="F122" s="36">
        <f t="shared" si="11"/>
        <v>383.123043232692</v>
      </c>
      <c r="G122" s="36">
        <f t="shared" si="12"/>
        <v>249.52633298727034</v>
      </c>
      <c r="H122" s="37">
        <f t="shared" si="13"/>
        <v>66157.232420040251</v>
      </c>
      <c r="J122" s="47">
        <f t="shared" si="15"/>
        <v>405.45474920862694</v>
      </c>
    </row>
    <row r="123" spans="1:10" ht="15" x14ac:dyDescent="0.35">
      <c r="A123" s="18"/>
      <c r="B123" s="35">
        <f t="shared" si="14"/>
        <v>108</v>
      </c>
      <c r="C123" s="25">
        <f t="shared" si="8"/>
        <v>45292</v>
      </c>
      <c r="D123" s="36">
        <f t="shared" si="9"/>
        <v>66157.232420040251</v>
      </c>
      <c r="E123" s="36">
        <f t="shared" si="10"/>
        <v>632.64937621996239</v>
      </c>
      <c r="F123" s="36">
        <f t="shared" si="11"/>
        <v>384.55975464481457</v>
      </c>
      <c r="G123" s="36">
        <f t="shared" si="12"/>
        <v>248.08962157514776</v>
      </c>
      <c r="H123" s="37">
        <f t="shared" si="13"/>
        <v>65772.672665395468</v>
      </c>
      <c r="J123" s="47">
        <f t="shared" si="15"/>
        <v>403.77236435713888</v>
      </c>
    </row>
    <row r="124" spans="1:10" ht="15" x14ac:dyDescent="0.35">
      <c r="A124" s="18"/>
      <c r="B124" s="35">
        <f t="shared" si="14"/>
        <v>109</v>
      </c>
      <c r="C124" s="25">
        <f t="shared" si="8"/>
        <v>45323</v>
      </c>
      <c r="D124" s="36">
        <f t="shared" si="9"/>
        <v>65772.672665395468</v>
      </c>
      <c r="E124" s="36">
        <f t="shared" si="10"/>
        <v>632.64937621996239</v>
      </c>
      <c r="F124" s="36">
        <f t="shared" si="11"/>
        <v>386.00185372473271</v>
      </c>
      <c r="G124" s="36">
        <f t="shared" si="12"/>
        <v>246.64752249522974</v>
      </c>
      <c r="H124" s="37">
        <f t="shared" si="13"/>
        <v>65386.67081167073</v>
      </c>
      <c r="J124" s="47">
        <f t="shared" si="15"/>
        <v>402.09696035565702</v>
      </c>
    </row>
    <row r="125" spans="1:10" ht="15" x14ac:dyDescent="0.35">
      <c r="A125" s="18"/>
      <c r="B125" s="35">
        <f t="shared" si="14"/>
        <v>110</v>
      </c>
      <c r="C125" s="25">
        <f t="shared" si="8"/>
        <v>45352</v>
      </c>
      <c r="D125" s="36">
        <f t="shared" si="9"/>
        <v>65386.67081167073</v>
      </c>
      <c r="E125" s="36">
        <f t="shared" si="10"/>
        <v>632.64937621996239</v>
      </c>
      <c r="F125" s="36">
        <f t="shared" si="11"/>
        <v>387.44936067620046</v>
      </c>
      <c r="G125" s="36">
        <f t="shared" si="12"/>
        <v>245.20001554376202</v>
      </c>
      <c r="H125" s="37">
        <f t="shared" si="13"/>
        <v>64999.221450994562</v>
      </c>
      <c r="J125" s="47">
        <f t="shared" si="15"/>
        <v>400.42850823799864</v>
      </c>
    </row>
    <row r="126" spans="1:10" ht="15" x14ac:dyDescent="0.35">
      <c r="A126" s="18"/>
      <c r="B126" s="35">
        <f t="shared" si="14"/>
        <v>111</v>
      </c>
      <c r="C126" s="25">
        <f t="shared" si="8"/>
        <v>45383</v>
      </c>
      <c r="D126" s="36">
        <f t="shared" si="9"/>
        <v>64999.221450994562</v>
      </c>
      <c r="E126" s="36">
        <f t="shared" si="10"/>
        <v>632.64937621996239</v>
      </c>
      <c r="F126" s="36">
        <f t="shared" si="11"/>
        <v>388.90229577873612</v>
      </c>
      <c r="G126" s="36">
        <f t="shared" si="12"/>
        <v>243.74708044122627</v>
      </c>
      <c r="H126" s="37">
        <f t="shared" si="13"/>
        <v>64610.319155215853</v>
      </c>
      <c r="J126" s="47">
        <f t="shared" si="15"/>
        <v>398.76697915817283</v>
      </c>
    </row>
    <row r="127" spans="1:10" ht="15" x14ac:dyDescent="0.35">
      <c r="A127" s="18"/>
      <c r="B127" s="35">
        <f t="shared" si="14"/>
        <v>112</v>
      </c>
      <c r="C127" s="25">
        <f t="shared" si="8"/>
        <v>45413</v>
      </c>
      <c r="D127" s="36">
        <f t="shared" si="9"/>
        <v>64610.319155215853</v>
      </c>
      <c r="E127" s="36">
        <f t="shared" si="10"/>
        <v>632.64937621996239</v>
      </c>
      <c r="F127" s="36">
        <f t="shared" si="11"/>
        <v>390.36067938790649</v>
      </c>
      <c r="G127" s="36">
        <f t="shared" si="12"/>
        <v>242.28869683205599</v>
      </c>
      <c r="H127" s="37">
        <f t="shared" si="13"/>
        <v>64219.958475827938</v>
      </c>
      <c r="J127" s="47">
        <f t="shared" si="15"/>
        <v>397.11234438988168</v>
      </c>
    </row>
    <row r="128" spans="1:10" ht="15" x14ac:dyDescent="0.35">
      <c r="A128" s="18"/>
      <c r="B128" s="35">
        <f t="shared" si="14"/>
        <v>113</v>
      </c>
      <c r="C128" s="25">
        <f t="shared" si="8"/>
        <v>45444</v>
      </c>
      <c r="D128" s="36">
        <f t="shared" si="9"/>
        <v>64219.958475827938</v>
      </c>
      <c r="E128" s="36">
        <f t="shared" si="10"/>
        <v>632.64937621996239</v>
      </c>
      <c r="F128" s="36">
        <f t="shared" si="11"/>
        <v>391.82453193561111</v>
      </c>
      <c r="G128" s="36">
        <f t="shared" si="12"/>
        <v>240.82484428435131</v>
      </c>
      <c r="H128" s="37">
        <f t="shared" si="13"/>
        <v>63828.133943892331</v>
      </c>
      <c r="J128" s="47">
        <f t="shared" si="15"/>
        <v>395.46457532602329</v>
      </c>
    </row>
    <row r="129" spans="1:10" ht="15" x14ac:dyDescent="0.35">
      <c r="A129" s="18"/>
      <c r="B129" s="35">
        <f t="shared" si="14"/>
        <v>114</v>
      </c>
      <c r="C129" s="25">
        <f t="shared" si="8"/>
        <v>45474</v>
      </c>
      <c r="D129" s="36">
        <f t="shared" si="9"/>
        <v>63828.133943892331</v>
      </c>
      <c r="E129" s="36">
        <f t="shared" si="10"/>
        <v>632.64937621996239</v>
      </c>
      <c r="F129" s="36">
        <f t="shared" si="11"/>
        <v>393.29387393036967</v>
      </c>
      <c r="G129" s="36">
        <f t="shared" si="12"/>
        <v>239.35550228959278</v>
      </c>
      <c r="H129" s="37">
        <f t="shared" si="13"/>
        <v>63434.840069961996</v>
      </c>
      <c r="J129" s="47">
        <f t="shared" si="15"/>
        <v>393.82364347819748</v>
      </c>
    </row>
    <row r="130" spans="1:10" ht="15" x14ac:dyDescent="0.35">
      <c r="A130" s="18"/>
      <c r="B130" s="35">
        <f t="shared" si="14"/>
        <v>115</v>
      </c>
      <c r="C130" s="25">
        <f t="shared" si="8"/>
        <v>45505</v>
      </c>
      <c r="D130" s="36">
        <f t="shared" si="9"/>
        <v>63434.840069961996</v>
      </c>
      <c r="E130" s="36">
        <f t="shared" si="10"/>
        <v>632.64937621996239</v>
      </c>
      <c r="F130" s="36">
        <f t="shared" si="11"/>
        <v>394.76872595760852</v>
      </c>
      <c r="G130" s="36">
        <f t="shared" si="12"/>
        <v>237.8806502623539</v>
      </c>
      <c r="H130" s="37">
        <f t="shared" si="13"/>
        <v>63040.071344004376</v>
      </c>
      <c r="J130" s="47">
        <f t="shared" si="15"/>
        <v>392.18952047621326</v>
      </c>
    </row>
    <row r="131" spans="1:10" ht="15" x14ac:dyDescent="0.35">
      <c r="A131" s="18"/>
      <c r="B131" s="35">
        <f t="shared" si="14"/>
        <v>116</v>
      </c>
      <c r="C131" s="25">
        <f t="shared" si="8"/>
        <v>45536</v>
      </c>
      <c r="D131" s="36">
        <f t="shared" si="9"/>
        <v>63040.071344004376</v>
      </c>
      <c r="E131" s="36">
        <f t="shared" si="10"/>
        <v>632.64937621996239</v>
      </c>
      <c r="F131" s="36">
        <f t="shared" si="11"/>
        <v>396.24910867994959</v>
      </c>
      <c r="G131" s="36">
        <f t="shared" si="12"/>
        <v>236.40026754001286</v>
      </c>
      <c r="H131" s="37">
        <f t="shared" si="13"/>
        <v>62643.822235324435</v>
      </c>
      <c r="J131" s="47">
        <f t="shared" si="15"/>
        <v>390.56217806759815</v>
      </c>
    </row>
    <row r="132" spans="1:10" ht="15" x14ac:dyDescent="0.35">
      <c r="A132" s="18"/>
      <c r="B132" s="35">
        <f t="shared" si="14"/>
        <v>117</v>
      </c>
      <c r="C132" s="25">
        <f t="shared" si="8"/>
        <v>45566</v>
      </c>
      <c r="D132" s="36">
        <f t="shared" si="9"/>
        <v>62643.822235324435</v>
      </c>
      <c r="E132" s="36">
        <f t="shared" si="10"/>
        <v>632.64937621996239</v>
      </c>
      <c r="F132" s="36">
        <f t="shared" si="11"/>
        <v>397.73504283749941</v>
      </c>
      <c r="G132" s="36">
        <f t="shared" si="12"/>
        <v>234.91433338246304</v>
      </c>
      <c r="H132" s="37">
        <f t="shared" si="13"/>
        <v>62246.087192486943</v>
      </c>
      <c r="J132" s="47">
        <f t="shared" si="15"/>
        <v>388.94158811711026</v>
      </c>
    </row>
    <row r="133" spans="1:10" ht="15" x14ac:dyDescent="0.35">
      <c r="A133" s="18"/>
      <c r="B133" s="35">
        <f t="shared" si="14"/>
        <v>118</v>
      </c>
      <c r="C133" s="25">
        <f t="shared" si="8"/>
        <v>45597</v>
      </c>
      <c r="D133" s="36">
        <f t="shared" si="9"/>
        <v>62246.087192486943</v>
      </c>
      <c r="E133" s="36">
        <f t="shared" si="10"/>
        <v>632.64937621996239</v>
      </c>
      <c r="F133" s="36">
        <f t="shared" si="11"/>
        <v>399.22654924813997</v>
      </c>
      <c r="G133" s="36">
        <f t="shared" si="12"/>
        <v>233.42282697182239</v>
      </c>
      <c r="H133" s="37">
        <f t="shared" si="13"/>
        <v>61846.860643238833</v>
      </c>
      <c r="J133" s="47">
        <f t="shared" si="15"/>
        <v>387.32772260625086</v>
      </c>
    </row>
    <row r="134" spans="1:10" ht="15" x14ac:dyDescent="0.35">
      <c r="A134" s="18"/>
      <c r="B134" s="35">
        <f t="shared" si="14"/>
        <v>119</v>
      </c>
      <c r="C134" s="25">
        <f t="shared" si="8"/>
        <v>45627</v>
      </c>
      <c r="D134" s="36">
        <f t="shared" si="9"/>
        <v>61846.860643238833</v>
      </c>
      <c r="E134" s="36">
        <f t="shared" si="10"/>
        <v>632.64937621996239</v>
      </c>
      <c r="F134" s="36">
        <f t="shared" si="11"/>
        <v>400.72364880782055</v>
      </c>
      <c r="G134" s="36">
        <f t="shared" si="12"/>
        <v>231.92572741214192</v>
      </c>
      <c r="H134" s="37">
        <f t="shared" si="13"/>
        <v>61446.136994431028</v>
      </c>
      <c r="J134" s="47">
        <f t="shared" si="15"/>
        <v>385.72055363278088</v>
      </c>
    </row>
    <row r="135" spans="1:10" ht="15" x14ac:dyDescent="0.35">
      <c r="A135" s="18"/>
      <c r="B135" s="35">
        <f t="shared" si="14"/>
        <v>120</v>
      </c>
      <c r="C135" s="25">
        <f t="shared" si="8"/>
        <v>45658</v>
      </c>
      <c r="D135" s="36">
        <f t="shared" si="9"/>
        <v>61446.136994431028</v>
      </c>
      <c r="E135" s="36">
        <f t="shared" si="10"/>
        <v>632.64937621996239</v>
      </c>
      <c r="F135" s="36">
        <f t="shared" si="11"/>
        <v>402.22636249084991</v>
      </c>
      <c r="G135" s="36">
        <f t="shared" si="12"/>
        <v>230.42301372911257</v>
      </c>
      <c r="H135" s="37">
        <f t="shared" si="13"/>
        <v>61043.910631940176</v>
      </c>
      <c r="J135" s="47">
        <f t="shared" si="15"/>
        <v>384.12005341023826</v>
      </c>
    </row>
    <row r="136" spans="1:10" ht="15" x14ac:dyDescent="0.35">
      <c r="A136" s="18"/>
      <c r="B136" s="35">
        <f t="shared" si="14"/>
        <v>121</v>
      </c>
      <c r="C136" s="25">
        <f t="shared" si="8"/>
        <v>45689</v>
      </c>
      <c r="D136" s="36">
        <f t="shared" si="9"/>
        <v>61043.910631940176</v>
      </c>
      <c r="E136" s="36">
        <f t="shared" si="10"/>
        <v>632.64937621996239</v>
      </c>
      <c r="F136" s="36">
        <f t="shared" si="11"/>
        <v>403.73471135019054</v>
      </c>
      <c r="G136" s="36">
        <f t="shared" si="12"/>
        <v>228.91466486977188</v>
      </c>
      <c r="H136" s="37">
        <f t="shared" si="13"/>
        <v>60640.175920590002</v>
      </c>
      <c r="J136" s="47">
        <f t="shared" si="15"/>
        <v>382.5261942674573</v>
      </c>
    </row>
    <row r="137" spans="1:10" ht="15" x14ac:dyDescent="0.35">
      <c r="A137" s="18"/>
      <c r="B137" s="35">
        <f t="shared" si="14"/>
        <v>122</v>
      </c>
      <c r="C137" s="25">
        <f t="shared" si="8"/>
        <v>45717</v>
      </c>
      <c r="D137" s="36">
        <f t="shared" si="9"/>
        <v>60640.175920590002</v>
      </c>
      <c r="E137" s="36">
        <f t="shared" si="10"/>
        <v>632.64937621996239</v>
      </c>
      <c r="F137" s="36">
        <f t="shared" si="11"/>
        <v>405.24871651775373</v>
      </c>
      <c r="G137" s="36">
        <f t="shared" si="12"/>
        <v>227.40065970220869</v>
      </c>
      <c r="H137" s="37">
        <f t="shared" si="13"/>
        <v>60234.927204072228</v>
      </c>
      <c r="J137" s="47">
        <f t="shared" si="15"/>
        <v>380.9389486480901</v>
      </c>
    </row>
    <row r="138" spans="1:10" ht="15" x14ac:dyDescent="0.35">
      <c r="A138" s="18"/>
      <c r="B138" s="35">
        <f t="shared" si="14"/>
        <v>123</v>
      </c>
      <c r="C138" s="25">
        <f t="shared" si="8"/>
        <v>45748</v>
      </c>
      <c r="D138" s="36">
        <f t="shared" si="9"/>
        <v>60234.927204072228</v>
      </c>
      <c r="E138" s="36">
        <f t="shared" si="10"/>
        <v>632.64937621996239</v>
      </c>
      <c r="F138" s="36">
        <f t="shared" si="11"/>
        <v>406.7683992046953</v>
      </c>
      <c r="G138" s="36">
        <f t="shared" si="12"/>
        <v>225.88097701526709</v>
      </c>
      <c r="H138" s="37">
        <f t="shared" si="13"/>
        <v>59828.158804867562</v>
      </c>
      <c r="J138" s="47">
        <f t="shared" si="15"/>
        <v>379.3582891101313</v>
      </c>
    </row>
    <row r="139" spans="1:10" ht="15" x14ac:dyDescent="0.35">
      <c r="A139" s="18"/>
      <c r="B139" s="35">
        <f t="shared" si="14"/>
        <v>124</v>
      </c>
      <c r="C139" s="25">
        <f t="shared" si="8"/>
        <v>45778</v>
      </c>
      <c r="D139" s="36">
        <f t="shared" si="9"/>
        <v>59828.158804867562</v>
      </c>
      <c r="E139" s="36">
        <f t="shared" si="10"/>
        <v>632.64937621996239</v>
      </c>
      <c r="F139" s="36">
        <f t="shared" si="11"/>
        <v>408.29378070171293</v>
      </c>
      <c r="G139" s="36">
        <f t="shared" si="12"/>
        <v>224.35559551824949</v>
      </c>
      <c r="H139" s="37">
        <f t="shared" si="13"/>
        <v>59419.865024165862</v>
      </c>
      <c r="J139" s="47">
        <f t="shared" si="15"/>
        <v>377.78418832544196</v>
      </c>
    </row>
    <row r="140" spans="1:10" ht="15" x14ac:dyDescent="0.35">
      <c r="A140" s="18"/>
      <c r="B140" s="35">
        <f t="shared" si="14"/>
        <v>125</v>
      </c>
      <c r="C140" s="25">
        <f t="shared" si="8"/>
        <v>45809</v>
      </c>
      <c r="D140" s="36">
        <f t="shared" si="9"/>
        <v>59419.865024165862</v>
      </c>
      <c r="E140" s="36">
        <f t="shared" si="10"/>
        <v>632.64937621996239</v>
      </c>
      <c r="F140" s="36">
        <f t="shared" si="11"/>
        <v>409.82488237934439</v>
      </c>
      <c r="G140" s="36">
        <f t="shared" si="12"/>
        <v>222.82449384061803</v>
      </c>
      <c r="H140" s="37">
        <f t="shared" si="13"/>
        <v>59010.040141786521</v>
      </c>
      <c r="J140" s="47">
        <f t="shared" si="15"/>
        <v>376.2166190792783</v>
      </c>
    </row>
    <row r="141" spans="1:10" ht="15" x14ac:dyDescent="0.35">
      <c r="A141" s="18"/>
      <c r="B141" s="35">
        <f t="shared" si="14"/>
        <v>126</v>
      </c>
      <c r="C141" s="25">
        <f t="shared" si="8"/>
        <v>45839</v>
      </c>
      <c r="D141" s="36">
        <f t="shared" si="9"/>
        <v>59010.040141786521</v>
      </c>
      <c r="E141" s="36">
        <f t="shared" si="10"/>
        <v>632.64937621996239</v>
      </c>
      <c r="F141" s="36">
        <f t="shared" si="11"/>
        <v>411.36172568826692</v>
      </c>
      <c r="G141" s="36">
        <f t="shared" si="12"/>
        <v>221.28765053169553</v>
      </c>
      <c r="H141" s="37">
        <f t="shared" si="13"/>
        <v>58598.678416098279</v>
      </c>
      <c r="J141" s="47">
        <f t="shared" si="15"/>
        <v>374.65555426982075</v>
      </c>
    </row>
    <row r="142" spans="1:10" ht="15" x14ac:dyDescent="0.35">
      <c r="A142" s="18"/>
      <c r="B142" s="35">
        <f t="shared" si="14"/>
        <v>127</v>
      </c>
      <c r="C142" s="25">
        <f t="shared" si="8"/>
        <v>45870</v>
      </c>
      <c r="D142" s="36">
        <f t="shared" si="9"/>
        <v>58598.678416098279</v>
      </c>
      <c r="E142" s="36">
        <f t="shared" si="10"/>
        <v>632.64937621996239</v>
      </c>
      <c r="F142" s="36">
        <f t="shared" si="11"/>
        <v>412.90433215959791</v>
      </c>
      <c r="G142" s="36">
        <f t="shared" si="12"/>
        <v>219.74504406036453</v>
      </c>
      <c r="H142" s="37">
        <f t="shared" si="13"/>
        <v>58185.774083938712</v>
      </c>
      <c r="J142" s="47">
        <f t="shared" si="15"/>
        <v>373.10096690770507</v>
      </c>
    </row>
    <row r="143" spans="1:10" ht="15" x14ac:dyDescent="0.35">
      <c r="A143" s="18"/>
      <c r="B143" s="35">
        <f t="shared" si="14"/>
        <v>128</v>
      </c>
      <c r="C143" s="25">
        <f t="shared" si="8"/>
        <v>45901</v>
      </c>
      <c r="D143" s="36">
        <f t="shared" si="9"/>
        <v>58185.774083938712</v>
      </c>
      <c r="E143" s="36">
        <f t="shared" si="10"/>
        <v>632.64937621996239</v>
      </c>
      <c r="F143" s="36">
        <f t="shared" si="11"/>
        <v>414.45272340519642</v>
      </c>
      <c r="G143" s="36">
        <f t="shared" si="12"/>
        <v>218.19665281476605</v>
      </c>
      <c r="H143" s="37">
        <f t="shared" si="13"/>
        <v>57771.321360533504</v>
      </c>
      <c r="J143" s="47">
        <f t="shared" si="15"/>
        <v>371.55283011555707</v>
      </c>
    </row>
    <row r="144" spans="1:10" ht="15" x14ac:dyDescent="0.35">
      <c r="A144" s="18"/>
      <c r="B144" s="35">
        <f t="shared" si="14"/>
        <v>129</v>
      </c>
      <c r="C144" s="25">
        <f t="shared" ref="C144:C207" si="16">IF(Loan_Not_Paid*Values_Entered,Payment_Date,"")</f>
        <v>45931</v>
      </c>
      <c r="D144" s="36">
        <f t="shared" ref="D144:D207" si="17">IF(Loan_Not_Paid*Values_Entered,Beginning_Balance,"")</f>
        <v>57771.321360533504</v>
      </c>
      <c r="E144" s="36">
        <f t="shared" ref="E144:E207" si="18">IF(Loan_Not_Paid*Values_Entered,Monthly_Payment,"")</f>
        <v>632.64937621996239</v>
      </c>
      <c r="F144" s="36">
        <f t="shared" ref="F144:F207" si="19">IF(Loan_Not_Paid*Values_Entered,Principal,"")</f>
        <v>416.00692111796582</v>
      </c>
      <c r="G144" s="36">
        <f t="shared" ref="G144:G207" si="20">IF(Loan_Not_Paid*Values_Entered,Interest,"")</f>
        <v>216.64245510199655</v>
      </c>
      <c r="H144" s="37">
        <f t="shared" ref="H144:H207" si="21">IF(Loan_Not_Paid*Values_Entered,Ending_Balance,"")</f>
        <v>57355.314439415539</v>
      </c>
      <c r="J144" s="47">
        <f t="shared" si="15"/>
        <v>370.01111712752572</v>
      </c>
    </row>
    <row r="145" spans="1:10" ht="15" x14ac:dyDescent="0.35">
      <c r="A145" s="18"/>
      <c r="B145" s="35">
        <f t="shared" ref="B145:B208" si="22">IF(Loan_Not_Paid*Values_Entered,Payment_Number,"")</f>
        <v>130</v>
      </c>
      <c r="C145" s="25">
        <f t="shared" si="16"/>
        <v>45962</v>
      </c>
      <c r="D145" s="36">
        <f t="shared" si="17"/>
        <v>57355.314439415539</v>
      </c>
      <c r="E145" s="36">
        <f t="shared" si="18"/>
        <v>632.64937621996239</v>
      </c>
      <c r="F145" s="36">
        <f t="shared" si="19"/>
        <v>417.56694707215831</v>
      </c>
      <c r="G145" s="36">
        <f t="shared" si="20"/>
        <v>215.08242914780416</v>
      </c>
      <c r="H145" s="37">
        <f t="shared" si="21"/>
        <v>56937.747492343406</v>
      </c>
      <c r="J145" s="47">
        <f t="shared" ref="J145:J208" si="23">E145/POWER(1+($J$5/12),B145)</f>
        <v>368.47580128882225</v>
      </c>
    </row>
    <row r="146" spans="1:10" ht="15" x14ac:dyDescent="0.35">
      <c r="A146" s="18"/>
      <c r="B146" s="35">
        <f t="shared" si="22"/>
        <v>131</v>
      </c>
      <c r="C146" s="25">
        <f t="shared" si="16"/>
        <v>45992</v>
      </c>
      <c r="D146" s="36">
        <f t="shared" si="17"/>
        <v>56937.747492343406</v>
      </c>
      <c r="E146" s="36">
        <f t="shared" si="18"/>
        <v>632.64937621996239</v>
      </c>
      <c r="F146" s="36">
        <f t="shared" si="19"/>
        <v>419.13282312367886</v>
      </c>
      <c r="G146" s="36">
        <f t="shared" si="20"/>
        <v>213.51655309628362</v>
      </c>
      <c r="H146" s="37">
        <f t="shared" si="21"/>
        <v>56518.614669219751</v>
      </c>
      <c r="J146" s="47">
        <f t="shared" si="23"/>
        <v>366.94685605525865</v>
      </c>
    </row>
    <row r="147" spans="1:10" ht="15" x14ac:dyDescent="0.35">
      <c r="A147" s="18"/>
      <c r="B147" s="35">
        <f t="shared" si="22"/>
        <v>132</v>
      </c>
      <c r="C147" s="25">
        <f t="shared" si="16"/>
        <v>46023</v>
      </c>
      <c r="D147" s="36">
        <f t="shared" si="17"/>
        <v>56518.614669219751</v>
      </c>
      <c r="E147" s="36">
        <f t="shared" si="18"/>
        <v>632.64937621996239</v>
      </c>
      <c r="F147" s="36">
        <f t="shared" si="19"/>
        <v>420.70457121039266</v>
      </c>
      <c r="G147" s="36">
        <f t="shared" si="20"/>
        <v>211.94480500956979</v>
      </c>
      <c r="H147" s="37">
        <f t="shared" si="21"/>
        <v>56097.910098009379</v>
      </c>
      <c r="J147" s="47">
        <f t="shared" si="23"/>
        <v>365.42425499278875</v>
      </c>
    </row>
    <row r="148" spans="1:10" ht="15" x14ac:dyDescent="0.35">
      <c r="A148" s="18"/>
      <c r="B148" s="35">
        <f t="shared" si="22"/>
        <v>133</v>
      </c>
      <c r="C148" s="25">
        <f t="shared" si="16"/>
        <v>46054</v>
      </c>
      <c r="D148" s="36">
        <f t="shared" si="17"/>
        <v>56097.910098009379</v>
      </c>
      <c r="E148" s="36">
        <f t="shared" si="18"/>
        <v>632.64937621996239</v>
      </c>
      <c r="F148" s="36">
        <f t="shared" si="19"/>
        <v>422.28221335243154</v>
      </c>
      <c r="G148" s="36">
        <f t="shared" si="20"/>
        <v>210.36716286753082</v>
      </c>
      <c r="H148" s="37">
        <f t="shared" si="21"/>
        <v>55675.627884656962</v>
      </c>
      <c r="J148" s="47">
        <f t="shared" si="23"/>
        <v>363.90797177705105</v>
      </c>
    </row>
    <row r="149" spans="1:10" ht="15" x14ac:dyDescent="0.35">
      <c r="A149" s="18"/>
      <c r="B149" s="35">
        <f t="shared" si="22"/>
        <v>134</v>
      </c>
      <c r="C149" s="25">
        <f t="shared" si="16"/>
        <v>46082</v>
      </c>
      <c r="D149" s="36">
        <f t="shared" si="17"/>
        <v>55675.627884656962</v>
      </c>
      <c r="E149" s="36">
        <f t="shared" si="18"/>
        <v>632.64937621996239</v>
      </c>
      <c r="F149" s="36">
        <f t="shared" si="19"/>
        <v>423.86577165250316</v>
      </c>
      <c r="G149" s="36">
        <f t="shared" si="20"/>
        <v>208.78360456745918</v>
      </c>
      <c r="H149" s="37">
        <f t="shared" si="21"/>
        <v>55251.762113004457</v>
      </c>
      <c r="J149" s="47">
        <f t="shared" si="23"/>
        <v>362.39798019291391</v>
      </c>
    </row>
    <row r="150" spans="1:10" ht="15" x14ac:dyDescent="0.35">
      <c r="A150" s="18"/>
      <c r="B150" s="35">
        <f t="shared" si="22"/>
        <v>135</v>
      </c>
      <c r="C150" s="25">
        <f t="shared" si="16"/>
        <v>46113</v>
      </c>
      <c r="D150" s="36">
        <f t="shared" si="17"/>
        <v>55251.762113004457</v>
      </c>
      <c r="E150" s="36">
        <f t="shared" si="18"/>
        <v>632.64937621996239</v>
      </c>
      <c r="F150" s="36">
        <f t="shared" si="19"/>
        <v>425.45526829620007</v>
      </c>
      <c r="G150" s="36">
        <f t="shared" si="20"/>
        <v>207.19410792376232</v>
      </c>
      <c r="H150" s="37">
        <f t="shared" si="21"/>
        <v>54826.306844708291</v>
      </c>
      <c r="J150" s="47">
        <f t="shared" si="23"/>
        <v>360.89425413402205</v>
      </c>
    </row>
    <row r="151" spans="1:10" ht="15" x14ac:dyDescent="0.35">
      <c r="A151" s="18"/>
      <c r="B151" s="35">
        <f t="shared" si="22"/>
        <v>136</v>
      </c>
      <c r="C151" s="25">
        <f t="shared" si="16"/>
        <v>46143</v>
      </c>
      <c r="D151" s="36">
        <f t="shared" si="17"/>
        <v>54826.306844708291</v>
      </c>
      <c r="E151" s="36">
        <f t="shared" si="18"/>
        <v>632.64937621996239</v>
      </c>
      <c r="F151" s="36">
        <f t="shared" si="19"/>
        <v>427.05072555231084</v>
      </c>
      <c r="G151" s="36">
        <f t="shared" si="20"/>
        <v>205.59865066765155</v>
      </c>
      <c r="H151" s="37">
        <f t="shared" si="21"/>
        <v>54399.25611915598</v>
      </c>
      <c r="J151" s="47">
        <f t="shared" si="23"/>
        <v>359.39676760234562</v>
      </c>
    </row>
    <row r="152" spans="1:10" ht="15" x14ac:dyDescent="0.35">
      <c r="A152" s="18"/>
      <c r="B152" s="35">
        <f t="shared" si="22"/>
        <v>137</v>
      </c>
      <c r="C152" s="25">
        <f t="shared" si="16"/>
        <v>46174</v>
      </c>
      <c r="D152" s="36">
        <f t="shared" si="17"/>
        <v>54399.25611915598</v>
      </c>
      <c r="E152" s="36">
        <f t="shared" si="18"/>
        <v>632.64937621996239</v>
      </c>
      <c r="F152" s="36">
        <f t="shared" si="19"/>
        <v>428.65216577313203</v>
      </c>
      <c r="G152" s="36">
        <f t="shared" si="20"/>
        <v>203.99721044683045</v>
      </c>
      <c r="H152" s="37">
        <f t="shared" si="21"/>
        <v>53970.603953382859</v>
      </c>
      <c r="J152" s="47">
        <f t="shared" si="23"/>
        <v>357.9054947077301</v>
      </c>
    </row>
    <row r="153" spans="1:10" ht="15" x14ac:dyDescent="0.35">
      <c r="A153" s="18"/>
      <c r="B153" s="35">
        <f t="shared" si="22"/>
        <v>138</v>
      </c>
      <c r="C153" s="25">
        <f t="shared" si="16"/>
        <v>46204</v>
      </c>
      <c r="D153" s="36">
        <f t="shared" si="17"/>
        <v>53970.603953382859</v>
      </c>
      <c r="E153" s="36">
        <f t="shared" si="18"/>
        <v>632.64937621996239</v>
      </c>
      <c r="F153" s="36">
        <f t="shared" si="19"/>
        <v>430.2596113947813</v>
      </c>
      <c r="G153" s="36">
        <f t="shared" si="20"/>
        <v>202.38976482518115</v>
      </c>
      <c r="H153" s="37">
        <f t="shared" si="21"/>
        <v>53540.344341988093</v>
      </c>
      <c r="J153" s="47">
        <f t="shared" si="23"/>
        <v>356.42040966744906</v>
      </c>
    </row>
    <row r="154" spans="1:10" ht="15" x14ac:dyDescent="0.35">
      <c r="A154" s="18"/>
      <c r="B154" s="35">
        <f t="shared" si="22"/>
        <v>139</v>
      </c>
      <c r="C154" s="25">
        <f t="shared" si="16"/>
        <v>46235</v>
      </c>
      <c r="D154" s="36">
        <f t="shared" si="17"/>
        <v>53540.344341988093</v>
      </c>
      <c r="E154" s="36">
        <f t="shared" si="18"/>
        <v>632.64937621996239</v>
      </c>
      <c r="F154" s="36">
        <f t="shared" si="19"/>
        <v>431.87308493751163</v>
      </c>
      <c r="G154" s="36">
        <f t="shared" si="20"/>
        <v>200.7762912824507</v>
      </c>
      <c r="H154" s="37">
        <f t="shared" si="21"/>
        <v>53108.471257050594</v>
      </c>
      <c r="J154" s="47">
        <f t="shared" si="23"/>
        <v>354.94148680575842</v>
      </c>
    </row>
    <row r="155" spans="1:10" ht="15" x14ac:dyDescent="0.35">
      <c r="A155" s="18"/>
      <c r="B155" s="35">
        <f t="shared" si="22"/>
        <v>140</v>
      </c>
      <c r="C155" s="25">
        <f t="shared" si="16"/>
        <v>46266</v>
      </c>
      <c r="D155" s="36">
        <f t="shared" si="17"/>
        <v>53108.471257050594</v>
      </c>
      <c r="E155" s="36">
        <f t="shared" si="18"/>
        <v>632.64937621996239</v>
      </c>
      <c r="F155" s="36">
        <f t="shared" si="19"/>
        <v>433.49260900602735</v>
      </c>
      <c r="G155" s="36">
        <f t="shared" si="20"/>
        <v>199.15676721393504</v>
      </c>
      <c r="H155" s="37">
        <f t="shared" si="21"/>
        <v>52674.978648044576</v>
      </c>
      <c r="J155" s="47">
        <f t="shared" si="23"/>
        <v>353.46870055345232</v>
      </c>
    </row>
    <row r="156" spans="1:10" ht="15" x14ac:dyDescent="0.35">
      <c r="A156" s="18"/>
      <c r="B156" s="35">
        <f t="shared" si="22"/>
        <v>141</v>
      </c>
      <c r="C156" s="25">
        <f t="shared" si="16"/>
        <v>46296</v>
      </c>
      <c r="D156" s="36">
        <f t="shared" si="17"/>
        <v>52674.978648044576</v>
      </c>
      <c r="E156" s="36">
        <f t="shared" si="18"/>
        <v>632.64937621996239</v>
      </c>
      <c r="F156" s="36">
        <f t="shared" si="19"/>
        <v>435.11820628979996</v>
      </c>
      <c r="G156" s="36">
        <f t="shared" si="20"/>
        <v>197.53116993016243</v>
      </c>
      <c r="H156" s="37">
        <f t="shared" si="21"/>
        <v>52239.860441754776</v>
      </c>
      <c r="J156" s="47">
        <f t="shared" si="23"/>
        <v>352.00202544742143</v>
      </c>
    </row>
    <row r="157" spans="1:10" ht="15" x14ac:dyDescent="0.35">
      <c r="A157" s="18"/>
      <c r="B157" s="35">
        <f t="shared" si="22"/>
        <v>142</v>
      </c>
      <c r="C157" s="25">
        <f t="shared" si="16"/>
        <v>46327</v>
      </c>
      <c r="D157" s="36">
        <f t="shared" si="17"/>
        <v>52239.860441754776</v>
      </c>
      <c r="E157" s="36">
        <f t="shared" si="18"/>
        <v>632.64937621996239</v>
      </c>
      <c r="F157" s="36">
        <f t="shared" si="19"/>
        <v>436.74989956338675</v>
      </c>
      <c r="G157" s="36">
        <f t="shared" si="20"/>
        <v>195.8994766565757</v>
      </c>
      <c r="H157" s="37">
        <f t="shared" si="21"/>
        <v>51803.110542191425</v>
      </c>
      <c r="J157" s="47">
        <f t="shared" si="23"/>
        <v>350.54143613021222</v>
      </c>
    </row>
    <row r="158" spans="1:10" ht="15" x14ac:dyDescent="0.35">
      <c r="A158" s="18"/>
      <c r="B158" s="35">
        <f t="shared" si="22"/>
        <v>143</v>
      </c>
      <c r="C158" s="25">
        <f t="shared" si="16"/>
        <v>46357</v>
      </c>
      <c r="D158" s="36">
        <f t="shared" si="17"/>
        <v>51803.110542191425</v>
      </c>
      <c r="E158" s="36">
        <f t="shared" si="18"/>
        <v>632.64937621996239</v>
      </c>
      <c r="F158" s="36">
        <f t="shared" si="19"/>
        <v>438.38771168674941</v>
      </c>
      <c r="G158" s="36">
        <f t="shared" si="20"/>
        <v>194.26166453321301</v>
      </c>
      <c r="H158" s="37">
        <f t="shared" si="21"/>
        <v>51364.722830504688</v>
      </c>
      <c r="J158" s="47">
        <f t="shared" si="23"/>
        <v>349.08690734958884</v>
      </c>
    </row>
    <row r="159" spans="1:10" ht="15" x14ac:dyDescent="0.35">
      <c r="A159" s="18"/>
      <c r="B159" s="35">
        <f t="shared" si="22"/>
        <v>144</v>
      </c>
      <c r="C159" s="25">
        <f t="shared" si="16"/>
        <v>46388</v>
      </c>
      <c r="D159" s="36">
        <f t="shared" si="17"/>
        <v>51364.722830504688</v>
      </c>
      <c r="E159" s="36">
        <f t="shared" si="18"/>
        <v>632.64937621996239</v>
      </c>
      <c r="F159" s="36">
        <f t="shared" si="19"/>
        <v>440.03166560557469</v>
      </c>
      <c r="G159" s="36">
        <f t="shared" si="20"/>
        <v>192.61771061438768</v>
      </c>
      <c r="H159" s="37">
        <f t="shared" si="21"/>
        <v>50924.691164899108</v>
      </c>
      <c r="J159" s="47">
        <f t="shared" si="23"/>
        <v>347.63841395809681</v>
      </c>
    </row>
    <row r="160" spans="1:10" ht="15" x14ac:dyDescent="0.35">
      <c r="A160" s="18"/>
      <c r="B160" s="35">
        <f t="shared" si="22"/>
        <v>145</v>
      </c>
      <c r="C160" s="25">
        <f t="shared" si="16"/>
        <v>46419</v>
      </c>
      <c r="D160" s="36">
        <f t="shared" si="17"/>
        <v>50924.691164899108</v>
      </c>
      <c r="E160" s="36">
        <f t="shared" si="18"/>
        <v>632.64937621996239</v>
      </c>
      <c r="F160" s="36">
        <f t="shared" si="19"/>
        <v>441.68178435159564</v>
      </c>
      <c r="G160" s="36">
        <f t="shared" si="20"/>
        <v>190.96759186836678</v>
      </c>
      <c r="H160" s="37">
        <f t="shared" si="21"/>
        <v>50483.009380547563</v>
      </c>
      <c r="J160" s="47">
        <f t="shared" si="23"/>
        <v>346.19593091262755</v>
      </c>
    </row>
    <row r="161" spans="1:10" ht="15" x14ac:dyDescent="0.35">
      <c r="A161" s="18"/>
      <c r="B161" s="35">
        <f t="shared" si="22"/>
        <v>146</v>
      </c>
      <c r="C161" s="25">
        <f t="shared" si="16"/>
        <v>46447</v>
      </c>
      <c r="D161" s="36">
        <f t="shared" si="17"/>
        <v>50483.009380547563</v>
      </c>
      <c r="E161" s="36">
        <f t="shared" si="18"/>
        <v>632.64937621996239</v>
      </c>
      <c r="F161" s="36">
        <f t="shared" si="19"/>
        <v>443.33809104291407</v>
      </c>
      <c r="G161" s="36">
        <f t="shared" si="20"/>
        <v>189.31128517704832</v>
      </c>
      <c r="H161" s="37">
        <f t="shared" si="21"/>
        <v>50039.671289504637</v>
      </c>
      <c r="J161" s="47">
        <f t="shared" si="23"/>
        <v>344.75943327398596</v>
      </c>
    </row>
    <row r="162" spans="1:10" ht="15" x14ac:dyDescent="0.35">
      <c r="A162" s="18"/>
      <c r="B162" s="35">
        <f t="shared" si="22"/>
        <v>147</v>
      </c>
      <c r="C162" s="25">
        <f t="shared" si="16"/>
        <v>46478</v>
      </c>
      <c r="D162" s="36">
        <f t="shared" si="17"/>
        <v>50039.671289504637</v>
      </c>
      <c r="E162" s="36">
        <f t="shared" si="18"/>
        <v>632.64937621996239</v>
      </c>
      <c r="F162" s="36">
        <f t="shared" si="19"/>
        <v>445.00060888432506</v>
      </c>
      <c r="G162" s="36">
        <f t="shared" si="20"/>
        <v>187.64876733563739</v>
      </c>
      <c r="H162" s="37">
        <f t="shared" si="21"/>
        <v>49594.670680620358</v>
      </c>
      <c r="J162" s="47">
        <f t="shared" si="23"/>
        <v>343.32889620645904</v>
      </c>
    </row>
    <row r="163" spans="1:10" ht="15" x14ac:dyDescent="0.35">
      <c r="A163" s="18"/>
      <c r="B163" s="35">
        <f t="shared" si="22"/>
        <v>148</v>
      </c>
      <c r="C163" s="25">
        <f t="shared" si="16"/>
        <v>46508</v>
      </c>
      <c r="D163" s="36">
        <f t="shared" si="17"/>
        <v>49594.670680620358</v>
      </c>
      <c r="E163" s="36">
        <f t="shared" si="18"/>
        <v>632.64937621996239</v>
      </c>
      <c r="F163" s="36">
        <f t="shared" si="19"/>
        <v>446.66936116764128</v>
      </c>
      <c r="G163" s="36">
        <f t="shared" si="20"/>
        <v>185.98001505232116</v>
      </c>
      <c r="H163" s="37">
        <f t="shared" si="21"/>
        <v>49148.001319452727</v>
      </c>
      <c r="J163" s="47">
        <f t="shared" si="23"/>
        <v>341.90429497738654</v>
      </c>
    </row>
    <row r="164" spans="1:10" ht="15" x14ac:dyDescent="0.35">
      <c r="A164" s="18"/>
      <c r="B164" s="35">
        <f t="shared" si="22"/>
        <v>149</v>
      </c>
      <c r="C164" s="25">
        <f t="shared" si="16"/>
        <v>46539</v>
      </c>
      <c r="D164" s="36">
        <f t="shared" si="17"/>
        <v>49148.001319452727</v>
      </c>
      <c r="E164" s="36">
        <f t="shared" si="18"/>
        <v>632.64937621996239</v>
      </c>
      <c r="F164" s="36">
        <f t="shared" si="19"/>
        <v>448.34437127201988</v>
      </c>
      <c r="G164" s="36">
        <f t="shared" si="20"/>
        <v>184.30500494794251</v>
      </c>
      <c r="H164" s="37">
        <f t="shared" si="21"/>
        <v>48699.656948180695</v>
      </c>
      <c r="J164" s="47">
        <f t="shared" si="23"/>
        <v>340.48560495673348</v>
      </c>
    </row>
    <row r="165" spans="1:10" ht="15" x14ac:dyDescent="0.35">
      <c r="A165" s="18"/>
      <c r="B165" s="35">
        <f t="shared" si="22"/>
        <v>150</v>
      </c>
      <c r="C165" s="25">
        <f t="shared" si="16"/>
        <v>46569</v>
      </c>
      <c r="D165" s="36">
        <f t="shared" si="17"/>
        <v>48699.656948180695</v>
      </c>
      <c r="E165" s="36">
        <f t="shared" si="18"/>
        <v>632.64937621996239</v>
      </c>
      <c r="F165" s="36">
        <f t="shared" si="19"/>
        <v>450.02566266428994</v>
      </c>
      <c r="G165" s="36">
        <f t="shared" si="20"/>
        <v>182.62371355567242</v>
      </c>
      <c r="H165" s="37">
        <f t="shared" si="21"/>
        <v>48249.631285516429</v>
      </c>
      <c r="J165" s="47">
        <f t="shared" si="23"/>
        <v>339.07280161666409</v>
      </c>
    </row>
    <row r="166" spans="1:10" ht="15" x14ac:dyDescent="0.35">
      <c r="A166" s="18"/>
      <c r="B166" s="35">
        <f t="shared" si="22"/>
        <v>151</v>
      </c>
      <c r="C166" s="25">
        <f t="shared" si="16"/>
        <v>46600</v>
      </c>
      <c r="D166" s="36">
        <f t="shared" si="17"/>
        <v>48249.631285516429</v>
      </c>
      <c r="E166" s="36">
        <f t="shared" si="18"/>
        <v>632.64937621996239</v>
      </c>
      <c r="F166" s="36">
        <f t="shared" si="19"/>
        <v>451.71325889928107</v>
      </c>
      <c r="G166" s="36">
        <f t="shared" si="20"/>
        <v>180.93611732068135</v>
      </c>
      <c r="H166" s="37">
        <f t="shared" si="21"/>
        <v>47797.918026617161</v>
      </c>
      <c r="J166" s="47">
        <f t="shared" si="23"/>
        <v>337.66586053111769</v>
      </c>
    </row>
    <row r="167" spans="1:10" ht="15" x14ac:dyDescent="0.35">
      <c r="A167" s="18"/>
      <c r="B167" s="35">
        <f t="shared" si="22"/>
        <v>152</v>
      </c>
      <c r="C167" s="25">
        <f t="shared" si="16"/>
        <v>46631</v>
      </c>
      <c r="D167" s="36">
        <f t="shared" si="17"/>
        <v>47797.918026617161</v>
      </c>
      <c r="E167" s="36">
        <f t="shared" si="18"/>
        <v>632.64937621996239</v>
      </c>
      <c r="F167" s="36">
        <f t="shared" si="19"/>
        <v>453.40718362015338</v>
      </c>
      <c r="G167" s="36">
        <f t="shared" si="20"/>
        <v>179.24219259980904</v>
      </c>
      <c r="H167" s="37">
        <f t="shared" si="21"/>
        <v>47344.510842997013</v>
      </c>
      <c r="J167" s="47">
        <f t="shared" si="23"/>
        <v>336.26475737538692</v>
      </c>
    </row>
    <row r="168" spans="1:10" ht="15" x14ac:dyDescent="0.35">
      <c r="A168" s="18"/>
      <c r="B168" s="35">
        <f t="shared" si="22"/>
        <v>153</v>
      </c>
      <c r="C168" s="25">
        <f t="shared" si="16"/>
        <v>46661</v>
      </c>
      <c r="D168" s="36">
        <f t="shared" si="17"/>
        <v>47344.510842997013</v>
      </c>
      <c r="E168" s="36">
        <f t="shared" si="18"/>
        <v>632.64937621996239</v>
      </c>
      <c r="F168" s="36">
        <f t="shared" si="19"/>
        <v>455.10746055872897</v>
      </c>
      <c r="G168" s="36">
        <f t="shared" si="20"/>
        <v>177.54191566123345</v>
      </c>
      <c r="H168" s="37">
        <f t="shared" si="21"/>
        <v>46889.403382438308</v>
      </c>
      <c r="J168" s="47">
        <f t="shared" si="23"/>
        <v>334.8694679256966</v>
      </c>
    </row>
    <row r="169" spans="1:10" ht="15" x14ac:dyDescent="0.35">
      <c r="A169" s="18"/>
      <c r="B169" s="35">
        <f t="shared" si="22"/>
        <v>154</v>
      </c>
      <c r="C169" s="25">
        <f t="shared" si="16"/>
        <v>46692</v>
      </c>
      <c r="D169" s="36">
        <f t="shared" si="17"/>
        <v>46889.403382438308</v>
      </c>
      <c r="E169" s="36">
        <f t="shared" si="18"/>
        <v>632.64937621996239</v>
      </c>
      <c r="F169" s="36">
        <f t="shared" si="19"/>
        <v>456.81411353582416</v>
      </c>
      <c r="G169" s="36">
        <f t="shared" si="20"/>
        <v>175.83526268413826</v>
      </c>
      <c r="H169" s="37">
        <f t="shared" si="21"/>
        <v>46432.589268902491</v>
      </c>
      <c r="J169" s="47">
        <f t="shared" si="23"/>
        <v>333.47996805878489</v>
      </c>
    </row>
    <row r="170" spans="1:10" ht="15" x14ac:dyDescent="0.35">
      <c r="A170" s="18"/>
      <c r="B170" s="35">
        <f t="shared" si="22"/>
        <v>155</v>
      </c>
      <c r="C170" s="25">
        <f t="shared" si="16"/>
        <v>46722</v>
      </c>
      <c r="D170" s="36">
        <f t="shared" si="17"/>
        <v>46432.589268902491</v>
      </c>
      <c r="E170" s="36">
        <f t="shared" si="18"/>
        <v>632.64937621996239</v>
      </c>
      <c r="F170" s="36">
        <f t="shared" si="19"/>
        <v>458.52716646158353</v>
      </c>
      <c r="G170" s="36">
        <f t="shared" si="20"/>
        <v>174.12220975837892</v>
      </c>
      <c r="H170" s="37">
        <f t="shared" si="21"/>
        <v>45974.062102440948</v>
      </c>
      <c r="J170" s="47">
        <f t="shared" si="23"/>
        <v>332.09623375148709</v>
      </c>
    </row>
    <row r="171" spans="1:10" ht="15" x14ac:dyDescent="0.35">
      <c r="A171" s="18"/>
      <c r="B171" s="35">
        <f t="shared" si="22"/>
        <v>156</v>
      </c>
      <c r="C171" s="25">
        <f t="shared" si="16"/>
        <v>46753</v>
      </c>
      <c r="D171" s="36">
        <f t="shared" si="17"/>
        <v>45974.062102440948</v>
      </c>
      <c r="E171" s="36">
        <f t="shared" si="18"/>
        <v>632.64937621996239</v>
      </c>
      <c r="F171" s="36">
        <f t="shared" si="19"/>
        <v>460.2466433358145</v>
      </c>
      <c r="G171" s="36">
        <f t="shared" si="20"/>
        <v>172.40273288414795</v>
      </c>
      <c r="H171" s="37">
        <f t="shared" si="21"/>
        <v>45513.815459105128</v>
      </c>
      <c r="J171" s="47">
        <f t="shared" si="23"/>
        <v>330.71824108031905</v>
      </c>
    </row>
    <row r="172" spans="1:10" ht="15" x14ac:dyDescent="0.35">
      <c r="A172" s="18"/>
      <c r="B172" s="35">
        <f t="shared" si="22"/>
        <v>157</v>
      </c>
      <c r="C172" s="25">
        <f t="shared" si="16"/>
        <v>46784</v>
      </c>
      <c r="D172" s="36">
        <f t="shared" si="17"/>
        <v>45513.815459105128</v>
      </c>
      <c r="E172" s="36">
        <f t="shared" si="18"/>
        <v>632.64937621996239</v>
      </c>
      <c r="F172" s="36">
        <f t="shared" si="19"/>
        <v>461.97256824832374</v>
      </c>
      <c r="G172" s="36">
        <f t="shared" si="20"/>
        <v>170.67680797163865</v>
      </c>
      <c r="H172" s="37">
        <f t="shared" si="21"/>
        <v>45051.842890856817</v>
      </c>
      <c r="J172" s="47">
        <f t="shared" si="23"/>
        <v>329.34596622106466</v>
      </c>
    </row>
    <row r="173" spans="1:10" ht="15" x14ac:dyDescent="0.35">
      <c r="A173" s="18"/>
      <c r="B173" s="35">
        <f t="shared" si="22"/>
        <v>158</v>
      </c>
      <c r="C173" s="25">
        <f t="shared" si="16"/>
        <v>46813</v>
      </c>
      <c r="D173" s="36">
        <f t="shared" si="17"/>
        <v>45051.842890856817</v>
      </c>
      <c r="E173" s="36">
        <f t="shared" si="18"/>
        <v>632.64937621996239</v>
      </c>
      <c r="F173" s="36">
        <f t="shared" si="19"/>
        <v>463.70496537925499</v>
      </c>
      <c r="G173" s="36">
        <f t="shared" si="20"/>
        <v>168.94441084070741</v>
      </c>
      <c r="H173" s="37">
        <f t="shared" si="21"/>
        <v>44588.137925477611</v>
      </c>
      <c r="J173" s="47">
        <f t="shared" si="23"/>
        <v>327.97938544836319</v>
      </c>
    </row>
    <row r="174" spans="1:10" ht="15" x14ac:dyDescent="0.35">
      <c r="A174" s="18"/>
      <c r="B174" s="35">
        <f t="shared" si="22"/>
        <v>159</v>
      </c>
      <c r="C174" s="25">
        <f t="shared" si="16"/>
        <v>46844</v>
      </c>
      <c r="D174" s="36">
        <f t="shared" si="17"/>
        <v>44588.137925477611</v>
      </c>
      <c r="E174" s="36">
        <f t="shared" si="18"/>
        <v>632.64937621996239</v>
      </c>
      <c r="F174" s="36">
        <f t="shared" si="19"/>
        <v>465.44385899942716</v>
      </c>
      <c r="G174" s="36">
        <f t="shared" si="20"/>
        <v>167.20551722053526</v>
      </c>
      <c r="H174" s="37">
        <f t="shared" si="21"/>
        <v>44122.694066478201</v>
      </c>
      <c r="J174" s="47">
        <f t="shared" si="23"/>
        <v>326.61847513529926</v>
      </c>
    </row>
    <row r="175" spans="1:10" ht="15" x14ac:dyDescent="0.35">
      <c r="A175" s="18"/>
      <c r="B175" s="35">
        <f t="shared" si="22"/>
        <v>160</v>
      </c>
      <c r="C175" s="25">
        <f t="shared" si="16"/>
        <v>46874</v>
      </c>
      <c r="D175" s="36">
        <f t="shared" si="17"/>
        <v>44122.694066478201</v>
      </c>
      <c r="E175" s="36">
        <f t="shared" si="18"/>
        <v>632.64937621996239</v>
      </c>
      <c r="F175" s="36">
        <f t="shared" si="19"/>
        <v>467.18927347067506</v>
      </c>
      <c r="G175" s="36">
        <f t="shared" si="20"/>
        <v>165.46010274928739</v>
      </c>
      <c r="H175" s="37">
        <f t="shared" si="21"/>
        <v>43655.504793007509</v>
      </c>
      <c r="J175" s="47">
        <f t="shared" si="23"/>
        <v>325.26321175299518</v>
      </c>
    </row>
    <row r="176" spans="1:10" ht="15" x14ac:dyDescent="0.35">
      <c r="A176" s="18"/>
      <c r="B176" s="35">
        <f t="shared" si="22"/>
        <v>161</v>
      </c>
      <c r="C176" s="25">
        <f t="shared" si="16"/>
        <v>46905</v>
      </c>
      <c r="D176" s="36">
        <f t="shared" si="17"/>
        <v>43655.504793007509</v>
      </c>
      <c r="E176" s="36">
        <f t="shared" si="18"/>
        <v>632.64937621996239</v>
      </c>
      <c r="F176" s="36">
        <f t="shared" si="19"/>
        <v>468.94123324619005</v>
      </c>
      <c r="G176" s="36">
        <f t="shared" si="20"/>
        <v>163.70814297377234</v>
      </c>
      <c r="H176" s="37">
        <f t="shared" si="21"/>
        <v>43186.563559761329</v>
      </c>
      <c r="J176" s="47">
        <f t="shared" si="23"/>
        <v>323.91357187020265</v>
      </c>
    </row>
    <row r="177" spans="1:10" ht="15" x14ac:dyDescent="0.35">
      <c r="A177" s="18"/>
      <c r="B177" s="35">
        <f t="shared" si="22"/>
        <v>162</v>
      </c>
      <c r="C177" s="25">
        <f t="shared" si="16"/>
        <v>46935</v>
      </c>
      <c r="D177" s="36">
        <f t="shared" si="17"/>
        <v>43186.563559761329</v>
      </c>
      <c r="E177" s="36">
        <f t="shared" si="18"/>
        <v>632.64937621996239</v>
      </c>
      <c r="F177" s="36">
        <f t="shared" si="19"/>
        <v>470.69976287086325</v>
      </c>
      <c r="G177" s="36">
        <f t="shared" si="20"/>
        <v>161.94961334909911</v>
      </c>
      <c r="H177" s="37">
        <f t="shared" si="21"/>
        <v>42715.86379689048</v>
      </c>
      <c r="J177" s="47">
        <f t="shared" si="23"/>
        <v>322.56953215289894</v>
      </c>
    </row>
    <row r="178" spans="1:10" ht="15" x14ac:dyDescent="0.35">
      <c r="A178" s="18"/>
      <c r="B178" s="35">
        <f t="shared" si="22"/>
        <v>163</v>
      </c>
      <c r="C178" s="25">
        <f t="shared" si="16"/>
        <v>46966</v>
      </c>
      <c r="D178" s="36">
        <f t="shared" si="17"/>
        <v>42715.86379689048</v>
      </c>
      <c r="E178" s="36">
        <f t="shared" si="18"/>
        <v>632.64937621996239</v>
      </c>
      <c r="F178" s="36">
        <f t="shared" si="19"/>
        <v>472.46488698162898</v>
      </c>
      <c r="G178" s="36">
        <f t="shared" si="20"/>
        <v>160.18448923833338</v>
      </c>
      <c r="H178" s="37">
        <f t="shared" si="21"/>
        <v>42243.398909908894</v>
      </c>
      <c r="J178" s="47">
        <f t="shared" si="23"/>
        <v>321.23106936388274</v>
      </c>
    </row>
    <row r="179" spans="1:10" ht="15" x14ac:dyDescent="0.35">
      <c r="A179" s="18"/>
      <c r="B179" s="35">
        <f t="shared" si="22"/>
        <v>164</v>
      </c>
      <c r="C179" s="25">
        <f t="shared" si="16"/>
        <v>46997</v>
      </c>
      <c r="D179" s="36">
        <f t="shared" si="17"/>
        <v>42243.398909908894</v>
      </c>
      <c r="E179" s="36">
        <f t="shared" si="18"/>
        <v>632.64937621996239</v>
      </c>
      <c r="F179" s="36">
        <f t="shared" si="19"/>
        <v>474.23663030781012</v>
      </c>
      <c r="G179" s="36">
        <f t="shared" si="20"/>
        <v>158.4127459121523</v>
      </c>
      <c r="H179" s="37">
        <f t="shared" si="21"/>
        <v>41769.162279601092</v>
      </c>
      <c r="J179" s="47">
        <f t="shared" si="23"/>
        <v>319.89816036237289</v>
      </c>
    </row>
    <row r="180" spans="1:10" ht="15" x14ac:dyDescent="0.35">
      <c r="A180" s="18"/>
      <c r="B180" s="35">
        <f t="shared" si="22"/>
        <v>165</v>
      </c>
      <c r="C180" s="25">
        <f t="shared" si="16"/>
        <v>47027</v>
      </c>
      <c r="D180" s="36">
        <f t="shared" si="17"/>
        <v>41769.162279601092</v>
      </c>
      <c r="E180" s="36">
        <f t="shared" si="18"/>
        <v>632.64937621996239</v>
      </c>
      <c r="F180" s="36">
        <f t="shared" si="19"/>
        <v>476.01501767146442</v>
      </c>
      <c r="G180" s="36">
        <f t="shared" si="20"/>
        <v>156.634358548498</v>
      </c>
      <c r="H180" s="37">
        <f t="shared" si="21"/>
        <v>41293.147261929582</v>
      </c>
      <c r="J180" s="47">
        <f t="shared" si="23"/>
        <v>318.57078210360783</v>
      </c>
    </row>
    <row r="181" spans="1:10" ht="15" x14ac:dyDescent="0.35">
      <c r="A181" s="18"/>
      <c r="B181" s="35">
        <f t="shared" si="22"/>
        <v>166</v>
      </c>
      <c r="C181" s="25">
        <f t="shared" si="16"/>
        <v>47058</v>
      </c>
      <c r="D181" s="36">
        <f t="shared" si="17"/>
        <v>41293.147261929582</v>
      </c>
      <c r="E181" s="36">
        <f t="shared" si="18"/>
        <v>632.64937621996239</v>
      </c>
      <c r="F181" s="36">
        <f t="shared" si="19"/>
        <v>477.80007398773239</v>
      </c>
      <c r="G181" s="36">
        <f t="shared" si="20"/>
        <v>154.84930223223003</v>
      </c>
      <c r="H181" s="37">
        <f t="shared" si="21"/>
        <v>40815.347187941894</v>
      </c>
      <c r="J181" s="47">
        <f t="shared" si="23"/>
        <v>317.24891163844762</v>
      </c>
    </row>
    <row r="182" spans="1:10" ht="15" x14ac:dyDescent="0.35">
      <c r="A182" s="18"/>
      <c r="B182" s="35">
        <f t="shared" si="22"/>
        <v>167</v>
      </c>
      <c r="C182" s="25">
        <f t="shared" si="16"/>
        <v>47088</v>
      </c>
      <c r="D182" s="36">
        <f t="shared" si="17"/>
        <v>40815.347187941894</v>
      </c>
      <c r="E182" s="36">
        <f t="shared" si="18"/>
        <v>632.64937621996239</v>
      </c>
      <c r="F182" s="36">
        <f t="shared" si="19"/>
        <v>479.59182426518635</v>
      </c>
      <c r="G182" s="36">
        <f t="shared" si="20"/>
        <v>153.05755195477602</v>
      </c>
      <c r="H182" s="37">
        <f t="shared" si="21"/>
        <v>40335.755363676726</v>
      </c>
      <c r="J182" s="47">
        <f t="shared" si="23"/>
        <v>315.93252611297686</v>
      </c>
    </row>
    <row r="183" spans="1:10" ht="15" x14ac:dyDescent="0.35">
      <c r="A183" s="18"/>
      <c r="B183" s="35">
        <f t="shared" si="22"/>
        <v>168</v>
      </c>
      <c r="C183" s="25">
        <f t="shared" si="16"/>
        <v>47119</v>
      </c>
      <c r="D183" s="36">
        <f t="shared" si="17"/>
        <v>40335.755363676726</v>
      </c>
      <c r="E183" s="36">
        <f t="shared" si="18"/>
        <v>632.64937621996239</v>
      </c>
      <c r="F183" s="36">
        <f t="shared" si="19"/>
        <v>481.39029360618088</v>
      </c>
      <c r="G183" s="36">
        <f t="shared" si="20"/>
        <v>151.25908261378154</v>
      </c>
      <c r="H183" s="37">
        <f t="shared" si="21"/>
        <v>39854.365070070577</v>
      </c>
      <c r="J183" s="47">
        <f t="shared" si="23"/>
        <v>314.62160276810977</v>
      </c>
    </row>
    <row r="184" spans="1:10" ht="15" x14ac:dyDescent="0.35">
      <c r="A184" s="18"/>
      <c r="B184" s="35">
        <f t="shared" si="22"/>
        <v>169</v>
      </c>
      <c r="C184" s="25">
        <f t="shared" si="16"/>
        <v>47150</v>
      </c>
      <c r="D184" s="36">
        <f t="shared" si="17"/>
        <v>39854.365070070577</v>
      </c>
      <c r="E184" s="36">
        <f t="shared" si="18"/>
        <v>632.64937621996239</v>
      </c>
      <c r="F184" s="36">
        <f t="shared" si="19"/>
        <v>483.195507207204</v>
      </c>
      <c r="G184" s="36">
        <f t="shared" si="20"/>
        <v>149.45386901275842</v>
      </c>
      <c r="H184" s="37">
        <f t="shared" si="21"/>
        <v>39371.16956286339</v>
      </c>
      <c r="J184" s="47">
        <f t="shared" si="23"/>
        <v>313.31611893919643</v>
      </c>
    </row>
    <row r="185" spans="1:10" ht="15" x14ac:dyDescent="0.35">
      <c r="A185" s="18"/>
      <c r="B185" s="35">
        <f t="shared" si="22"/>
        <v>170</v>
      </c>
      <c r="C185" s="25">
        <f t="shared" si="16"/>
        <v>47178</v>
      </c>
      <c r="D185" s="36">
        <f t="shared" si="17"/>
        <v>39371.16956286339</v>
      </c>
      <c r="E185" s="36">
        <f t="shared" si="18"/>
        <v>632.64937621996239</v>
      </c>
      <c r="F185" s="36">
        <f t="shared" si="19"/>
        <v>485.00749035923104</v>
      </c>
      <c r="G185" s="36">
        <f t="shared" si="20"/>
        <v>147.64188586073138</v>
      </c>
      <c r="H185" s="37">
        <f t="shared" si="21"/>
        <v>38886.162072504172</v>
      </c>
      <c r="J185" s="47">
        <f t="shared" si="23"/>
        <v>312.01605205563123</v>
      </c>
    </row>
    <row r="186" spans="1:10" ht="15" x14ac:dyDescent="0.35">
      <c r="A186" s="18"/>
      <c r="B186" s="35">
        <f t="shared" si="22"/>
        <v>171</v>
      </c>
      <c r="C186" s="25">
        <f t="shared" si="16"/>
        <v>47209</v>
      </c>
      <c r="D186" s="36">
        <f t="shared" si="17"/>
        <v>38886.162072504172</v>
      </c>
      <c r="E186" s="36">
        <f t="shared" si="18"/>
        <v>632.64937621996239</v>
      </c>
      <c r="F186" s="36">
        <f t="shared" si="19"/>
        <v>486.82626844807817</v>
      </c>
      <c r="G186" s="36">
        <f t="shared" si="20"/>
        <v>145.82310777188425</v>
      </c>
      <c r="H186" s="37">
        <f t="shared" si="21"/>
        <v>38399.335804056085</v>
      </c>
      <c r="J186" s="47">
        <f t="shared" si="23"/>
        <v>310.72137964046266</v>
      </c>
    </row>
    <row r="187" spans="1:10" ht="15" x14ac:dyDescent="0.35">
      <c r="A187" s="18"/>
      <c r="B187" s="35">
        <f t="shared" si="22"/>
        <v>172</v>
      </c>
      <c r="C187" s="25">
        <f t="shared" si="16"/>
        <v>47239</v>
      </c>
      <c r="D187" s="36">
        <f t="shared" si="17"/>
        <v>38399.335804056085</v>
      </c>
      <c r="E187" s="36">
        <f t="shared" si="18"/>
        <v>632.64937621996239</v>
      </c>
      <c r="F187" s="36">
        <f t="shared" si="19"/>
        <v>488.65186695475842</v>
      </c>
      <c r="G187" s="36">
        <f t="shared" si="20"/>
        <v>143.99750926520392</v>
      </c>
      <c r="H187" s="37">
        <f t="shared" si="21"/>
        <v>37910.683937101363</v>
      </c>
      <c r="J187" s="47">
        <f t="shared" si="23"/>
        <v>309.43207931000433</v>
      </c>
    </row>
    <row r="188" spans="1:10" ht="15" x14ac:dyDescent="0.35">
      <c r="A188" s="18"/>
      <c r="B188" s="35">
        <f t="shared" si="22"/>
        <v>173</v>
      </c>
      <c r="C188" s="25">
        <f t="shared" si="16"/>
        <v>47270</v>
      </c>
      <c r="D188" s="36">
        <f t="shared" si="17"/>
        <v>37910.683937101363</v>
      </c>
      <c r="E188" s="36">
        <f t="shared" si="18"/>
        <v>632.64937621996239</v>
      </c>
      <c r="F188" s="36">
        <f t="shared" si="19"/>
        <v>490.48431145583879</v>
      </c>
      <c r="G188" s="36">
        <f t="shared" si="20"/>
        <v>142.16506476412363</v>
      </c>
      <c r="H188" s="37">
        <f t="shared" si="21"/>
        <v>37420.199625645531</v>
      </c>
      <c r="J188" s="47">
        <f t="shared" si="23"/>
        <v>308.14812877344832</v>
      </c>
    </row>
    <row r="189" spans="1:10" ht="15" x14ac:dyDescent="0.35">
      <c r="A189" s="18"/>
      <c r="B189" s="35">
        <f t="shared" si="22"/>
        <v>174</v>
      </c>
      <c r="C189" s="25">
        <f t="shared" si="16"/>
        <v>47300</v>
      </c>
      <c r="D189" s="36">
        <f t="shared" si="17"/>
        <v>37420.199625645531</v>
      </c>
      <c r="E189" s="36">
        <f t="shared" si="18"/>
        <v>632.64937621996239</v>
      </c>
      <c r="F189" s="36">
        <f t="shared" si="19"/>
        <v>492.32362762379825</v>
      </c>
      <c r="G189" s="36">
        <f t="shared" si="20"/>
        <v>140.32574859616417</v>
      </c>
      <c r="H189" s="37">
        <f t="shared" si="21"/>
        <v>36927.875998021744</v>
      </c>
      <c r="J189" s="47">
        <f t="shared" si="23"/>
        <v>306.86950583247966</v>
      </c>
    </row>
    <row r="190" spans="1:10" ht="15" x14ac:dyDescent="0.35">
      <c r="A190" s="18"/>
      <c r="B190" s="35">
        <f t="shared" si="22"/>
        <v>175</v>
      </c>
      <c r="C190" s="25">
        <f t="shared" si="16"/>
        <v>47331</v>
      </c>
      <c r="D190" s="36">
        <f t="shared" si="17"/>
        <v>36927.875998021744</v>
      </c>
      <c r="E190" s="36">
        <f t="shared" si="18"/>
        <v>632.64937621996239</v>
      </c>
      <c r="F190" s="36">
        <f t="shared" si="19"/>
        <v>494.16984122738745</v>
      </c>
      <c r="G190" s="36">
        <f t="shared" si="20"/>
        <v>138.479534992575</v>
      </c>
      <c r="H190" s="37">
        <f t="shared" si="21"/>
        <v>36433.706156794418</v>
      </c>
      <c r="J190" s="47">
        <f t="shared" si="23"/>
        <v>305.5961883808925</v>
      </c>
    </row>
    <row r="191" spans="1:10" ht="15" x14ac:dyDescent="0.35">
      <c r="A191" s="18"/>
      <c r="B191" s="35">
        <f t="shared" si="22"/>
        <v>176</v>
      </c>
      <c r="C191" s="25">
        <f t="shared" si="16"/>
        <v>47362</v>
      </c>
      <c r="D191" s="36">
        <f t="shared" si="17"/>
        <v>36433.706156794418</v>
      </c>
      <c r="E191" s="36">
        <f t="shared" si="18"/>
        <v>632.64937621996239</v>
      </c>
      <c r="F191" s="36">
        <f t="shared" si="19"/>
        <v>496.0229781319901</v>
      </c>
      <c r="G191" s="36">
        <f t="shared" si="20"/>
        <v>136.62639808797226</v>
      </c>
      <c r="H191" s="37">
        <f t="shared" si="21"/>
        <v>35937.683178662439</v>
      </c>
      <c r="J191" s="47">
        <f t="shared" si="23"/>
        <v>304.32815440420836</v>
      </c>
    </row>
    <row r="192" spans="1:10" ht="15" x14ac:dyDescent="0.35">
      <c r="A192" s="18"/>
      <c r="B192" s="35">
        <f t="shared" si="22"/>
        <v>177</v>
      </c>
      <c r="C192" s="25">
        <f t="shared" si="16"/>
        <v>47392</v>
      </c>
      <c r="D192" s="36">
        <f t="shared" si="17"/>
        <v>35937.683178662439</v>
      </c>
      <c r="E192" s="36">
        <f t="shared" si="18"/>
        <v>632.64937621996239</v>
      </c>
      <c r="F192" s="36">
        <f t="shared" si="19"/>
        <v>497.88306429998516</v>
      </c>
      <c r="G192" s="36">
        <f t="shared" si="20"/>
        <v>134.76631191997731</v>
      </c>
      <c r="H192" s="37">
        <f t="shared" si="21"/>
        <v>35439.800114362472</v>
      </c>
      <c r="J192" s="47">
        <f t="shared" si="23"/>
        <v>303.06538197929461</v>
      </c>
    </row>
    <row r="193" spans="1:10" ht="15" x14ac:dyDescent="0.35">
      <c r="A193" s="18"/>
      <c r="B193" s="35">
        <f t="shared" si="22"/>
        <v>178</v>
      </c>
      <c r="C193" s="25">
        <f t="shared" si="16"/>
        <v>47423</v>
      </c>
      <c r="D193" s="36">
        <f t="shared" si="17"/>
        <v>35439.800114362472</v>
      </c>
      <c r="E193" s="36">
        <f t="shared" si="18"/>
        <v>632.64937621996239</v>
      </c>
      <c r="F193" s="36">
        <f t="shared" si="19"/>
        <v>499.75012579111001</v>
      </c>
      <c r="G193" s="36">
        <f t="shared" si="20"/>
        <v>132.89925042885238</v>
      </c>
      <c r="H193" s="37">
        <f t="shared" si="21"/>
        <v>34940.049988571351</v>
      </c>
      <c r="J193" s="47">
        <f t="shared" si="23"/>
        <v>301.80784927398633</v>
      </c>
    </row>
    <row r="194" spans="1:10" ht="15" x14ac:dyDescent="0.35">
      <c r="A194" s="18"/>
      <c r="B194" s="35">
        <f t="shared" si="22"/>
        <v>179</v>
      </c>
      <c r="C194" s="25">
        <f t="shared" si="16"/>
        <v>47453</v>
      </c>
      <c r="D194" s="36">
        <f t="shared" si="17"/>
        <v>34940.049988571351</v>
      </c>
      <c r="E194" s="36">
        <f t="shared" si="18"/>
        <v>632.64937621996239</v>
      </c>
      <c r="F194" s="36">
        <f t="shared" si="19"/>
        <v>501.62418876282675</v>
      </c>
      <c r="G194" s="36">
        <f t="shared" si="20"/>
        <v>131.0251874571357</v>
      </c>
      <c r="H194" s="37">
        <f t="shared" si="21"/>
        <v>34438.425799808552</v>
      </c>
      <c r="J194" s="47">
        <f t="shared" si="23"/>
        <v>300.55553454670843</v>
      </c>
    </row>
    <row r="195" spans="1:10" ht="15" x14ac:dyDescent="0.35">
      <c r="A195" s="18"/>
      <c r="B195" s="35">
        <f t="shared" si="22"/>
        <v>180</v>
      </c>
      <c r="C195" s="25">
        <f t="shared" si="16"/>
        <v>47484</v>
      </c>
      <c r="D195" s="36">
        <f t="shared" si="17"/>
        <v>34438.425799808552</v>
      </c>
      <c r="E195" s="36">
        <f t="shared" si="18"/>
        <v>632.64937621996239</v>
      </c>
      <c r="F195" s="36">
        <f t="shared" si="19"/>
        <v>503.50527947068736</v>
      </c>
      <c r="G195" s="36">
        <f t="shared" si="20"/>
        <v>129.14409674927512</v>
      </c>
      <c r="H195" s="37">
        <f t="shared" si="21"/>
        <v>33934.92052033791</v>
      </c>
      <c r="J195" s="47">
        <f t="shared" si="23"/>
        <v>299.3084161460996</v>
      </c>
    </row>
    <row r="196" spans="1:10" ht="15" x14ac:dyDescent="0.35">
      <c r="A196" s="18"/>
      <c r="B196" s="35">
        <f t="shared" si="22"/>
        <v>181</v>
      </c>
      <c r="C196" s="25">
        <f t="shared" si="16"/>
        <v>47515</v>
      </c>
      <c r="D196" s="36">
        <f t="shared" si="17"/>
        <v>33934.92052033791</v>
      </c>
      <c r="E196" s="36">
        <f t="shared" si="18"/>
        <v>632.64937621996239</v>
      </c>
      <c r="F196" s="36">
        <f t="shared" si="19"/>
        <v>505.39342426870235</v>
      </c>
      <c r="G196" s="36">
        <f t="shared" si="20"/>
        <v>127.25595195126003</v>
      </c>
      <c r="H196" s="37">
        <f t="shared" si="21"/>
        <v>33429.527096069185</v>
      </c>
      <c r="J196" s="47">
        <f t="shared" si="23"/>
        <v>298.06647251063862</v>
      </c>
    </row>
    <row r="197" spans="1:10" ht="15" x14ac:dyDescent="0.35">
      <c r="A197" s="18"/>
      <c r="B197" s="35">
        <f t="shared" si="22"/>
        <v>182</v>
      </c>
      <c r="C197" s="25">
        <f t="shared" si="16"/>
        <v>47543</v>
      </c>
      <c r="D197" s="36">
        <f t="shared" si="17"/>
        <v>33429.527096069185</v>
      </c>
      <c r="E197" s="36">
        <f t="shared" si="18"/>
        <v>632.64937621996239</v>
      </c>
      <c r="F197" s="36">
        <f t="shared" si="19"/>
        <v>507.28864960970998</v>
      </c>
      <c r="G197" s="36">
        <f t="shared" si="20"/>
        <v>125.3607266102524</v>
      </c>
      <c r="H197" s="37">
        <f t="shared" si="21"/>
        <v>32922.238446459494</v>
      </c>
      <c r="J197" s="47">
        <f t="shared" si="23"/>
        <v>296.82968216827084</v>
      </c>
    </row>
    <row r="198" spans="1:10" ht="15" x14ac:dyDescent="0.35">
      <c r="A198" s="18"/>
      <c r="B198" s="35">
        <f t="shared" si="22"/>
        <v>183</v>
      </c>
      <c r="C198" s="25">
        <f t="shared" si="16"/>
        <v>47574</v>
      </c>
      <c r="D198" s="36">
        <f t="shared" si="17"/>
        <v>32922.238446459494</v>
      </c>
      <c r="E198" s="36">
        <f t="shared" si="18"/>
        <v>632.64937621996239</v>
      </c>
      <c r="F198" s="36">
        <f t="shared" si="19"/>
        <v>509.19098204574641</v>
      </c>
      <c r="G198" s="36">
        <f t="shared" si="20"/>
        <v>123.45839417421598</v>
      </c>
      <c r="H198" s="37">
        <f t="shared" si="21"/>
        <v>32413.047464413772</v>
      </c>
      <c r="J198" s="47">
        <f t="shared" si="23"/>
        <v>295.59802373603725</v>
      </c>
    </row>
    <row r="199" spans="1:10" ht="15" x14ac:dyDescent="0.35">
      <c r="A199" s="18"/>
      <c r="B199" s="35">
        <f t="shared" si="22"/>
        <v>184</v>
      </c>
      <c r="C199" s="25">
        <f t="shared" si="16"/>
        <v>47604</v>
      </c>
      <c r="D199" s="36">
        <f t="shared" si="17"/>
        <v>32413.047464413772</v>
      </c>
      <c r="E199" s="36">
        <f t="shared" si="18"/>
        <v>632.64937621996239</v>
      </c>
      <c r="F199" s="36">
        <f t="shared" si="19"/>
        <v>511.10044822841797</v>
      </c>
      <c r="G199" s="36">
        <f t="shared" si="20"/>
        <v>121.54892799154443</v>
      </c>
      <c r="H199" s="37">
        <f t="shared" si="21"/>
        <v>31901.947016185411</v>
      </c>
      <c r="J199" s="47">
        <f t="shared" si="23"/>
        <v>294.37147591970523</v>
      </c>
    </row>
    <row r="200" spans="1:10" ht="15" x14ac:dyDescent="0.35">
      <c r="A200" s="18"/>
      <c r="B200" s="35">
        <f t="shared" si="22"/>
        <v>185</v>
      </c>
      <c r="C200" s="25">
        <f t="shared" si="16"/>
        <v>47635</v>
      </c>
      <c r="D200" s="36">
        <f t="shared" si="17"/>
        <v>31901.947016185411</v>
      </c>
      <c r="E200" s="36">
        <f t="shared" si="18"/>
        <v>632.64937621996239</v>
      </c>
      <c r="F200" s="36">
        <f t="shared" si="19"/>
        <v>513.01707490927458</v>
      </c>
      <c r="G200" s="36">
        <f t="shared" si="20"/>
        <v>119.63230131068786</v>
      </c>
      <c r="H200" s="37">
        <f t="shared" si="21"/>
        <v>31388.929941276117</v>
      </c>
      <c r="J200" s="47">
        <f t="shared" si="23"/>
        <v>293.15001751339946</v>
      </c>
    </row>
    <row r="201" spans="1:10" ht="15" x14ac:dyDescent="0.35">
      <c r="A201" s="18"/>
      <c r="B201" s="35">
        <f t="shared" si="22"/>
        <v>186</v>
      </c>
      <c r="C201" s="25">
        <f t="shared" si="16"/>
        <v>47665</v>
      </c>
      <c r="D201" s="36">
        <f t="shared" si="17"/>
        <v>31388.929941276117</v>
      </c>
      <c r="E201" s="36">
        <f t="shared" si="18"/>
        <v>632.64937621996239</v>
      </c>
      <c r="F201" s="36">
        <f t="shared" si="19"/>
        <v>514.94088894018432</v>
      </c>
      <c r="G201" s="36">
        <f t="shared" si="20"/>
        <v>117.70848727977808</v>
      </c>
      <c r="H201" s="37">
        <f t="shared" si="21"/>
        <v>30873.989052335935</v>
      </c>
      <c r="J201" s="47">
        <f t="shared" si="23"/>
        <v>291.93362739923589</v>
      </c>
    </row>
    <row r="202" spans="1:10" ht="15" x14ac:dyDescent="0.35">
      <c r="A202" s="18"/>
      <c r="B202" s="35">
        <f t="shared" si="22"/>
        <v>187</v>
      </c>
      <c r="C202" s="25">
        <f t="shared" si="16"/>
        <v>47696</v>
      </c>
      <c r="D202" s="36">
        <f t="shared" si="17"/>
        <v>30873.989052335935</v>
      </c>
      <c r="E202" s="36">
        <f t="shared" si="18"/>
        <v>632.64937621996239</v>
      </c>
      <c r="F202" s="36">
        <f t="shared" si="19"/>
        <v>516.87191727370998</v>
      </c>
      <c r="G202" s="36">
        <f t="shared" si="20"/>
        <v>115.77745894625238</v>
      </c>
      <c r="H202" s="37">
        <f t="shared" si="21"/>
        <v>30357.117135062261</v>
      </c>
      <c r="J202" s="47">
        <f t="shared" si="23"/>
        <v>290.72228454695698</v>
      </c>
    </row>
    <row r="203" spans="1:10" ht="15" x14ac:dyDescent="0.35">
      <c r="A203" s="18"/>
      <c r="B203" s="35">
        <f t="shared" si="22"/>
        <v>188</v>
      </c>
      <c r="C203" s="25">
        <f t="shared" si="16"/>
        <v>47727</v>
      </c>
      <c r="D203" s="36">
        <f t="shared" si="17"/>
        <v>30357.117135062261</v>
      </c>
      <c r="E203" s="36">
        <f t="shared" si="18"/>
        <v>632.64937621996239</v>
      </c>
      <c r="F203" s="36">
        <f t="shared" si="19"/>
        <v>518.81018696348633</v>
      </c>
      <c r="G203" s="36">
        <f t="shared" si="20"/>
        <v>113.83918925647599</v>
      </c>
      <c r="H203" s="37">
        <f t="shared" si="21"/>
        <v>29838.306948098791</v>
      </c>
      <c r="J203" s="47">
        <f t="shared" si="23"/>
        <v>289.51596801356703</v>
      </c>
    </row>
    <row r="204" spans="1:10" ht="15" x14ac:dyDescent="0.35">
      <c r="A204" s="18"/>
      <c r="B204" s="35">
        <f t="shared" si="22"/>
        <v>189</v>
      </c>
      <c r="C204" s="25">
        <f t="shared" si="16"/>
        <v>47757</v>
      </c>
      <c r="D204" s="36">
        <f t="shared" si="17"/>
        <v>29838.306948098791</v>
      </c>
      <c r="E204" s="36">
        <f t="shared" si="18"/>
        <v>632.64937621996239</v>
      </c>
      <c r="F204" s="36">
        <f t="shared" si="19"/>
        <v>520.75572516459943</v>
      </c>
      <c r="G204" s="36">
        <f t="shared" si="20"/>
        <v>111.89365105536291</v>
      </c>
      <c r="H204" s="37">
        <f t="shared" si="21"/>
        <v>29317.551222934213</v>
      </c>
      <c r="J204" s="47">
        <f t="shared" si="23"/>
        <v>288.31465694297134</v>
      </c>
    </row>
    <row r="205" spans="1:10" ht="15" x14ac:dyDescent="0.35">
      <c r="A205" s="18"/>
      <c r="B205" s="35">
        <f t="shared" si="22"/>
        <v>190</v>
      </c>
      <c r="C205" s="25">
        <f t="shared" si="16"/>
        <v>47788</v>
      </c>
      <c r="D205" s="36">
        <f t="shared" si="17"/>
        <v>29317.551222934213</v>
      </c>
      <c r="E205" s="36">
        <f t="shared" si="18"/>
        <v>632.64937621996239</v>
      </c>
      <c r="F205" s="36">
        <f t="shared" si="19"/>
        <v>522.70855913396679</v>
      </c>
      <c r="G205" s="36">
        <f t="shared" si="20"/>
        <v>109.94081708599568</v>
      </c>
      <c r="H205" s="37">
        <f t="shared" si="21"/>
        <v>28794.842663800257</v>
      </c>
      <c r="J205" s="47">
        <f t="shared" si="23"/>
        <v>287.11833056561466</v>
      </c>
    </row>
    <row r="206" spans="1:10" ht="15" x14ac:dyDescent="0.35">
      <c r="A206" s="18"/>
      <c r="B206" s="35">
        <f t="shared" si="22"/>
        <v>191</v>
      </c>
      <c r="C206" s="25">
        <f t="shared" si="16"/>
        <v>47818</v>
      </c>
      <c r="D206" s="36">
        <f t="shared" si="17"/>
        <v>28794.842663800257</v>
      </c>
      <c r="E206" s="36">
        <f t="shared" si="18"/>
        <v>632.64937621996239</v>
      </c>
      <c r="F206" s="36">
        <f t="shared" si="19"/>
        <v>524.66871623071904</v>
      </c>
      <c r="G206" s="36">
        <f t="shared" si="20"/>
        <v>107.98065998924329</v>
      </c>
      <c r="H206" s="37">
        <f t="shared" si="21"/>
        <v>28270.173947569594</v>
      </c>
      <c r="J206" s="47">
        <f t="shared" si="23"/>
        <v>285.92696819812227</v>
      </c>
    </row>
    <row r="207" spans="1:10" ht="15" x14ac:dyDescent="0.35">
      <c r="A207" s="18"/>
      <c r="B207" s="35">
        <f t="shared" si="22"/>
        <v>192</v>
      </c>
      <c r="C207" s="25">
        <f t="shared" si="16"/>
        <v>47849</v>
      </c>
      <c r="D207" s="36">
        <f t="shared" si="17"/>
        <v>28270.173947569594</v>
      </c>
      <c r="E207" s="36">
        <f t="shared" si="18"/>
        <v>632.64937621996239</v>
      </c>
      <c r="F207" s="36">
        <f t="shared" si="19"/>
        <v>526.6362239165843</v>
      </c>
      <c r="G207" s="36">
        <f t="shared" si="20"/>
        <v>106.01315230337811</v>
      </c>
      <c r="H207" s="37">
        <f t="shared" si="21"/>
        <v>27743.537723653018</v>
      </c>
      <c r="J207" s="47">
        <f t="shared" si="23"/>
        <v>284.74054924294347</v>
      </c>
    </row>
    <row r="208" spans="1:10" ht="15" x14ac:dyDescent="0.35">
      <c r="A208" s="18"/>
      <c r="B208" s="35">
        <f t="shared" si="22"/>
        <v>193</v>
      </c>
      <c r="C208" s="25">
        <f t="shared" ref="C208:C271" si="24">IF(Loan_Not_Paid*Values_Entered,Payment_Date,"")</f>
        <v>47880</v>
      </c>
      <c r="D208" s="36">
        <f t="shared" ref="D208:D271" si="25">IF(Loan_Not_Paid*Values_Entered,Beginning_Balance,"")</f>
        <v>27743.537723653018</v>
      </c>
      <c r="E208" s="36">
        <f t="shared" ref="E208:E271" si="26">IF(Loan_Not_Paid*Values_Entered,Monthly_Payment,"")</f>
        <v>632.64937621996239</v>
      </c>
      <c r="F208" s="36">
        <f t="shared" ref="F208:F271" si="27">IF(Loan_Not_Paid*Values_Entered,Principal,"")</f>
        <v>528.6111097562715</v>
      </c>
      <c r="G208" s="36">
        <f t="shared" ref="G208:G271" si="28">IF(Loan_Not_Paid*Values_Entered,Interest,"")</f>
        <v>104.0382664636909</v>
      </c>
      <c r="H208" s="37">
        <f t="shared" ref="H208:H271" si="29">IF(Loan_Not_Paid*Values_Entered,Ending_Balance,"")</f>
        <v>27214.926613896736</v>
      </c>
      <c r="J208" s="47">
        <f t="shared" si="23"/>
        <v>283.55905318799353</v>
      </c>
    </row>
    <row r="209" spans="1:10" ht="15" x14ac:dyDescent="0.35">
      <c r="A209" s="18"/>
      <c r="B209" s="35">
        <f t="shared" ref="B209:B272" si="30">IF(Loan_Not_Paid*Values_Entered,Payment_Number,"")</f>
        <v>194</v>
      </c>
      <c r="C209" s="25">
        <f t="shared" si="24"/>
        <v>47908</v>
      </c>
      <c r="D209" s="36">
        <f t="shared" si="25"/>
        <v>27214.926613896736</v>
      </c>
      <c r="E209" s="36">
        <f t="shared" si="26"/>
        <v>632.64937621996239</v>
      </c>
      <c r="F209" s="36">
        <f t="shared" si="27"/>
        <v>530.59340141785754</v>
      </c>
      <c r="G209" s="36">
        <f t="shared" si="28"/>
        <v>102.05597480210488</v>
      </c>
      <c r="H209" s="37">
        <f t="shared" si="29"/>
        <v>26684.333212478901</v>
      </c>
      <c r="J209" s="47">
        <f t="shared" ref="J209:J272" si="31">E209/POWER(1+($J$5/12),B209)</f>
        <v>282.38245960630059</v>
      </c>
    </row>
    <row r="210" spans="1:10" ht="15" x14ac:dyDescent="0.35">
      <c r="A210" s="18"/>
      <c r="B210" s="35">
        <f t="shared" si="30"/>
        <v>195</v>
      </c>
      <c r="C210" s="25">
        <f t="shared" si="24"/>
        <v>47939</v>
      </c>
      <c r="D210" s="36">
        <f t="shared" si="25"/>
        <v>26684.333212478901</v>
      </c>
      <c r="E210" s="36">
        <f t="shared" si="26"/>
        <v>632.64937621996239</v>
      </c>
      <c r="F210" s="36">
        <f t="shared" si="27"/>
        <v>532.58312667317455</v>
      </c>
      <c r="G210" s="36">
        <f t="shared" si="28"/>
        <v>100.06624954678793</v>
      </c>
      <c r="H210" s="37">
        <f t="shared" si="29"/>
        <v>26151.750085805746</v>
      </c>
      <c r="J210" s="47">
        <f t="shared" si="31"/>
        <v>281.21074815565203</v>
      </c>
    </row>
    <row r="211" spans="1:10" ht="15" x14ac:dyDescent="0.35">
      <c r="A211" s="18"/>
      <c r="B211" s="35">
        <f t="shared" si="30"/>
        <v>196</v>
      </c>
      <c r="C211" s="25">
        <f t="shared" si="24"/>
        <v>47969</v>
      </c>
      <c r="D211" s="36">
        <f t="shared" si="25"/>
        <v>26151.750085805746</v>
      </c>
      <c r="E211" s="36">
        <f t="shared" si="26"/>
        <v>632.64937621996239</v>
      </c>
      <c r="F211" s="36">
        <f t="shared" si="27"/>
        <v>534.580313398199</v>
      </c>
      <c r="G211" s="36">
        <f t="shared" si="28"/>
        <v>98.069062821763524</v>
      </c>
      <c r="H211" s="37">
        <f t="shared" si="29"/>
        <v>25617.169772407564</v>
      </c>
      <c r="J211" s="47">
        <f t="shared" si="31"/>
        <v>280.0438985782427</v>
      </c>
    </row>
    <row r="212" spans="1:10" ht="15" x14ac:dyDescent="0.35">
      <c r="A212" s="18"/>
      <c r="B212" s="35">
        <f t="shared" si="30"/>
        <v>197</v>
      </c>
      <c r="C212" s="25">
        <f t="shared" si="24"/>
        <v>48000</v>
      </c>
      <c r="D212" s="36">
        <f t="shared" si="25"/>
        <v>25617.169772407564</v>
      </c>
      <c r="E212" s="36">
        <f t="shared" si="26"/>
        <v>632.64937621996239</v>
      </c>
      <c r="F212" s="36">
        <f t="shared" si="27"/>
        <v>536.58498957344216</v>
      </c>
      <c r="G212" s="36">
        <f t="shared" si="28"/>
        <v>96.064386646520276</v>
      </c>
      <c r="H212" s="37">
        <f t="shared" si="29"/>
        <v>25080.584782834136</v>
      </c>
      <c r="J212" s="47">
        <f t="shared" si="31"/>
        <v>278.88189070032473</v>
      </c>
    </row>
    <row r="213" spans="1:10" ht="15" x14ac:dyDescent="0.35">
      <c r="A213" s="18"/>
      <c r="B213" s="35">
        <f t="shared" si="30"/>
        <v>198</v>
      </c>
      <c r="C213" s="25">
        <f t="shared" si="24"/>
        <v>48030</v>
      </c>
      <c r="D213" s="36">
        <f t="shared" si="25"/>
        <v>25080.584782834136</v>
      </c>
      <c r="E213" s="36">
        <f t="shared" si="26"/>
        <v>632.64937621996239</v>
      </c>
      <c r="F213" s="36">
        <f t="shared" si="27"/>
        <v>538.59718328434258</v>
      </c>
      <c r="G213" s="36">
        <f t="shared" si="28"/>
        <v>94.052192935619857</v>
      </c>
      <c r="H213" s="37">
        <f t="shared" si="29"/>
        <v>24541.987599549815</v>
      </c>
      <c r="J213" s="47">
        <f t="shared" si="31"/>
        <v>277.72470443185858</v>
      </c>
    </row>
    <row r="214" spans="1:10" ht="15" x14ac:dyDescent="0.35">
      <c r="A214" s="18"/>
      <c r="B214" s="35">
        <f t="shared" si="30"/>
        <v>199</v>
      </c>
      <c r="C214" s="25">
        <f t="shared" si="24"/>
        <v>48061</v>
      </c>
      <c r="D214" s="36">
        <f t="shared" si="25"/>
        <v>24541.987599549815</v>
      </c>
      <c r="E214" s="36">
        <f t="shared" si="26"/>
        <v>632.64937621996239</v>
      </c>
      <c r="F214" s="36">
        <f t="shared" si="27"/>
        <v>540.61692272165874</v>
      </c>
      <c r="G214" s="36">
        <f t="shared" si="28"/>
        <v>92.032453498303596</v>
      </c>
      <c r="H214" s="37">
        <f t="shared" si="29"/>
        <v>24001.370676828199</v>
      </c>
      <c r="J214" s="47">
        <f t="shared" si="31"/>
        <v>276.57231976616617</v>
      </c>
    </row>
    <row r="215" spans="1:10" ht="15" x14ac:dyDescent="0.35">
      <c r="A215" s="18"/>
      <c r="B215" s="35">
        <f t="shared" si="30"/>
        <v>200</v>
      </c>
      <c r="C215" s="25">
        <f t="shared" si="24"/>
        <v>48092</v>
      </c>
      <c r="D215" s="36">
        <f t="shared" si="25"/>
        <v>24001.370676828199</v>
      </c>
      <c r="E215" s="36">
        <f t="shared" si="26"/>
        <v>632.64937621996239</v>
      </c>
      <c r="F215" s="36">
        <f t="shared" si="27"/>
        <v>542.64423618186504</v>
      </c>
      <c r="G215" s="36">
        <f t="shared" si="28"/>
        <v>90.005140038097366</v>
      </c>
      <c r="H215" s="37">
        <f t="shared" si="29"/>
        <v>23458.726440646336</v>
      </c>
      <c r="J215" s="47">
        <f t="shared" si="31"/>
        <v>275.42471677958457</v>
      </c>
    </row>
    <row r="216" spans="1:10" ht="15" x14ac:dyDescent="0.35">
      <c r="A216" s="18"/>
      <c r="B216" s="35">
        <f t="shared" si="30"/>
        <v>201</v>
      </c>
      <c r="C216" s="25">
        <f t="shared" si="24"/>
        <v>48122</v>
      </c>
      <c r="D216" s="36">
        <f t="shared" si="25"/>
        <v>23458.726440646336</v>
      </c>
      <c r="E216" s="36">
        <f t="shared" si="26"/>
        <v>632.64937621996239</v>
      </c>
      <c r="F216" s="36">
        <f t="shared" si="27"/>
        <v>544.67915206754708</v>
      </c>
      <c r="G216" s="36">
        <f t="shared" si="28"/>
        <v>87.970224152415369</v>
      </c>
      <c r="H216" s="37">
        <f t="shared" si="29"/>
        <v>22914.047288578848</v>
      </c>
      <c r="J216" s="47">
        <f t="shared" si="31"/>
        <v>274.28187563112158</v>
      </c>
    </row>
    <row r="217" spans="1:10" ht="15" x14ac:dyDescent="0.35">
      <c r="A217" s="18"/>
      <c r="B217" s="35">
        <f t="shared" si="30"/>
        <v>202</v>
      </c>
      <c r="C217" s="25">
        <f t="shared" si="24"/>
        <v>48153</v>
      </c>
      <c r="D217" s="36">
        <f t="shared" si="25"/>
        <v>22914.047288578848</v>
      </c>
      <c r="E217" s="36">
        <f t="shared" si="26"/>
        <v>632.64937621996239</v>
      </c>
      <c r="F217" s="36">
        <f t="shared" si="27"/>
        <v>546.72169888780036</v>
      </c>
      <c r="G217" s="36">
        <f t="shared" si="28"/>
        <v>85.927677332162048</v>
      </c>
      <c r="H217" s="37">
        <f t="shared" si="29"/>
        <v>22367.325589691027</v>
      </c>
      <c r="J217" s="47">
        <f t="shared" si="31"/>
        <v>273.14377656211275</v>
      </c>
    </row>
    <row r="218" spans="1:10" ht="15" x14ac:dyDescent="0.35">
      <c r="A218" s="18"/>
      <c r="B218" s="35">
        <f t="shared" si="30"/>
        <v>203</v>
      </c>
      <c r="C218" s="25">
        <f t="shared" si="24"/>
        <v>48183</v>
      </c>
      <c r="D218" s="36">
        <f t="shared" si="25"/>
        <v>22367.325589691027</v>
      </c>
      <c r="E218" s="36">
        <f t="shared" si="26"/>
        <v>632.64937621996239</v>
      </c>
      <c r="F218" s="36">
        <f t="shared" si="27"/>
        <v>548.77190525862954</v>
      </c>
      <c r="G218" s="36">
        <f t="shared" si="28"/>
        <v>83.877470961332804</v>
      </c>
      <c r="H218" s="37">
        <f t="shared" si="29"/>
        <v>21818.553684432438</v>
      </c>
      <c r="J218" s="47">
        <f t="shared" si="31"/>
        <v>272.01039989587997</v>
      </c>
    </row>
    <row r="219" spans="1:10" ht="15" x14ac:dyDescent="0.35">
      <c r="A219" s="18"/>
      <c r="B219" s="35">
        <f t="shared" si="30"/>
        <v>204</v>
      </c>
      <c r="C219" s="25">
        <f t="shared" si="24"/>
        <v>48214</v>
      </c>
      <c r="D219" s="36">
        <f t="shared" si="25"/>
        <v>21818.553684432438</v>
      </c>
      <c r="E219" s="36">
        <f t="shared" si="26"/>
        <v>632.64937621996239</v>
      </c>
      <c r="F219" s="36">
        <f t="shared" si="27"/>
        <v>550.82979990334945</v>
      </c>
      <c r="G219" s="36">
        <f t="shared" si="28"/>
        <v>81.819576316612967</v>
      </c>
      <c r="H219" s="37">
        <f t="shared" si="29"/>
        <v>21267.723884529085</v>
      </c>
      <c r="J219" s="47">
        <f t="shared" si="31"/>
        <v>270.88172603739082</v>
      </c>
    </row>
    <row r="220" spans="1:10" ht="15" x14ac:dyDescent="0.35">
      <c r="A220" s="18"/>
      <c r="B220" s="35">
        <f t="shared" si="30"/>
        <v>205</v>
      </c>
      <c r="C220" s="25">
        <f t="shared" si="24"/>
        <v>48245</v>
      </c>
      <c r="D220" s="36">
        <f t="shared" si="25"/>
        <v>21267.723884529085</v>
      </c>
      <c r="E220" s="36">
        <f t="shared" si="26"/>
        <v>632.64937621996239</v>
      </c>
      <c r="F220" s="36">
        <f t="shared" si="27"/>
        <v>552.89541165298692</v>
      </c>
      <c r="G220" s="36">
        <f t="shared" si="28"/>
        <v>79.753964566975384</v>
      </c>
      <c r="H220" s="37">
        <f t="shared" si="29"/>
        <v>20714.828472876077</v>
      </c>
      <c r="J220" s="47">
        <f t="shared" si="31"/>
        <v>269.75773547292039</v>
      </c>
    </row>
    <row r="221" spans="1:10" ht="15" x14ac:dyDescent="0.35">
      <c r="A221" s="18"/>
      <c r="B221" s="35">
        <f t="shared" si="30"/>
        <v>206</v>
      </c>
      <c r="C221" s="25">
        <f t="shared" si="24"/>
        <v>48274</v>
      </c>
      <c r="D221" s="36">
        <f t="shared" si="25"/>
        <v>20714.828472876077</v>
      </c>
      <c r="E221" s="36">
        <f t="shared" si="26"/>
        <v>632.64937621996239</v>
      </c>
      <c r="F221" s="36">
        <f t="shared" si="27"/>
        <v>554.96876944668577</v>
      </c>
      <c r="G221" s="36">
        <f t="shared" si="28"/>
        <v>77.680606773276693</v>
      </c>
      <c r="H221" s="37">
        <f t="shared" si="29"/>
        <v>20159.859703429451</v>
      </c>
      <c r="J221" s="47">
        <f t="shared" si="31"/>
        <v>268.63840876971318</v>
      </c>
    </row>
    <row r="222" spans="1:10" ht="15" x14ac:dyDescent="0.35">
      <c r="A222" s="18"/>
      <c r="B222" s="35">
        <f t="shared" si="30"/>
        <v>207</v>
      </c>
      <c r="C222" s="25">
        <f t="shared" si="24"/>
        <v>48305</v>
      </c>
      <c r="D222" s="36">
        <f t="shared" si="25"/>
        <v>20159.859703429451</v>
      </c>
      <c r="E222" s="36">
        <f t="shared" si="26"/>
        <v>632.64937621996239</v>
      </c>
      <c r="F222" s="36">
        <f t="shared" si="27"/>
        <v>557.04990233211072</v>
      </c>
      <c r="G222" s="36">
        <f t="shared" si="28"/>
        <v>75.59947388785163</v>
      </c>
      <c r="H222" s="37">
        <f t="shared" si="29"/>
        <v>19602.809801097406</v>
      </c>
      <c r="J222" s="47">
        <f t="shared" si="31"/>
        <v>267.52372657564791</v>
      </c>
    </row>
    <row r="223" spans="1:10" ht="15" x14ac:dyDescent="0.35">
      <c r="A223" s="18"/>
      <c r="B223" s="35">
        <f t="shared" si="30"/>
        <v>208</v>
      </c>
      <c r="C223" s="25">
        <f t="shared" si="24"/>
        <v>48335</v>
      </c>
      <c r="D223" s="36">
        <f t="shared" si="25"/>
        <v>19602.809801097406</v>
      </c>
      <c r="E223" s="36">
        <f t="shared" si="26"/>
        <v>632.64937621996239</v>
      </c>
      <c r="F223" s="36">
        <f t="shared" si="27"/>
        <v>559.13883946585622</v>
      </c>
      <c r="G223" s="36">
        <f t="shared" si="28"/>
        <v>73.510536754106198</v>
      </c>
      <c r="H223" s="37">
        <f t="shared" si="29"/>
        <v>19043.670961631549</v>
      </c>
      <c r="J223" s="47">
        <f t="shared" si="31"/>
        <v>266.41366961890253</v>
      </c>
    </row>
    <row r="224" spans="1:10" ht="15" x14ac:dyDescent="0.35">
      <c r="A224" s="18"/>
      <c r="B224" s="35">
        <f t="shared" si="30"/>
        <v>209</v>
      </c>
      <c r="C224" s="25">
        <f t="shared" si="24"/>
        <v>48366</v>
      </c>
      <c r="D224" s="36">
        <f t="shared" si="25"/>
        <v>19043.670961631549</v>
      </c>
      <c r="E224" s="36">
        <f t="shared" si="26"/>
        <v>632.64937621996239</v>
      </c>
      <c r="F224" s="36">
        <f t="shared" si="27"/>
        <v>561.23561011385311</v>
      </c>
      <c r="G224" s="36">
        <f t="shared" si="28"/>
        <v>71.413766106109236</v>
      </c>
      <c r="H224" s="37">
        <f t="shared" si="29"/>
        <v>18482.435351517721</v>
      </c>
      <c r="J224" s="47">
        <f t="shared" si="31"/>
        <v>265.30821870762077</v>
      </c>
    </row>
    <row r="225" spans="1:10" ht="15" x14ac:dyDescent="0.35">
      <c r="A225" s="18"/>
      <c r="B225" s="35">
        <f t="shared" si="30"/>
        <v>210</v>
      </c>
      <c r="C225" s="25">
        <f t="shared" si="24"/>
        <v>48396</v>
      </c>
      <c r="D225" s="36">
        <f t="shared" si="25"/>
        <v>18482.435351517721</v>
      </c>
      <c r="E225" s="36">
        <f t="shared" si="26"/>
        <v>632.64937621996239</v>
      </c>
      <c r="F225" s="36">
        <f t="shared" si="27"/>
        <v>563.34024365178016</v>
      </c>
      <c r="G225" s="36">
        <f t="shared" si="28"/>
        <v>69.309132568182292</v>
      </c>
      <c r="H225" s="37">
        <f t="shared" si="29"/>
        <v>17919.095107865956</v>
      </c>
      <c r="J225" s="47">
        <f t="shared" si="31"/>
        <v>264.20735472958091</v>
      </c>
    </row>
    <row r="226" spans="1:10" ht="15" x14ac:dyDescent="0.35">
      <c r="A226" s="18"/>
      <c r="B226" s="35">
        <f t="shared" si="30"/>
        <v>211</v>
      </c>
      <c r="C226" s="25">
        <f t="shared" si="24"/>
        <v>48427</v>
      </c>
      <c r="D226" s="36">
        <f t="shared" si="25"/>
        <v>17919.095107865956</v>
      </c>
      <c r="E226" s="36">
        <f t="shared" si="26"/>
        <v>632.64937621996239</v>
      </c>
      <c r="F226" s="36">
        <f t="shared" si="27"/>
        <v>565.45276956547423</v>
      </c>
      <c r="G226" s="36">
        <f t="shared" si="28"/>
        <v>67.196606654488107</v>
      </c>
      <c r="H226" s="37">
        <f t="shared" si="29"/>
        <v>17353.642338300502</v>
      </c>
      <c r="J226" s="47">
        <f t="shared" si="31"/>
        <v>263.11105865186471</v>
      </c>
    </row>
    <row r="227" spans="1:10" ht="15" x14ac:dyDescent="0.35">
      <c r="A227" s="18"/>
      <c r="B227" s="35">
        <f t="shared" si="30"/>
        <v>212</v>
      </c>
      <c r="C227" s="25">
        <f t="shared" si="24"/>
        <v>48458</v>
      </c>
      <c r="D227" s="36">
        <f t="shared" si="25"/>
        <v>17353.642338300502</v>
      </c>
      <c r="E227" s="36">
        <f t="shared" si="26"/>
        <v>632.64937621996239</v>
      </c>
      <c r="F227" s="36">
        <f t="shared" si="27"/>
        <v>567.57321745134482</v>
      </c>
      <c r="G227" s="36">
        <f t="shared" si="28"/>
        <v>65.076158768617589</v>
      </c>
      <c r="H227" s="37">
        <f t="shared" si="29"/>
        <v>16786.069120849163</v>
      </c>
      <c r="J227" s="47">
        <f t="shared" si="31"/>
        <v>262.01931152052919</v>
      </c>
    </row>
    <row r="228" spans="1:10" ht="15" x14ac:dyDescent="0.35">
      <c r="A228" s="18"/>
      <c r="B228" s="35">
        <f t="shared" si="30"/>
        <v>213</v>
      </c>
      <c r="C228" s="25">
        <f t="shared" si="24"/>
        <v>48488</v>
      </c>
      <c r="D228" s="36">
        <f t="shared" si="25"/>
        <v>16786.069120849163</v>
      </c>
      <c r="E228" s="36">
        <f t="shared" si="26"/>
        <v>632.64937621996239</v>
      </c>
      <c r="F228" s="36">
        <f t="shared" si="27"/>
        <v>569.70161701678728</v>
      </c>
      <c r="G228" s="36">
        <f t="shared" si="28"/>
        <v>62.947759203175039</v>
      </c>
      <c r="H228" s="37">
        <f t="shared" si="29"/>
        <v>16216.367503832415</v>
      </c>
      <c r="J228" s="47">
        <f t="shared" si="31"/>
        <v>260.93209446027805</v>
      </c>
    </row>
    <row r="229" spans="1:10" ht="15" x14ac:dyDescent="0.35">
      <c r="A229" s="18"/>
      <c r="B229" s="35">
        <f t="shared" si="30"/>
        <v>214</v>
      </c>
      <c r="C229" s="25">
        <f t="shared" si="24"/>
        <v>48519</v>
      </c>
      <c r="D229" s="36">
        <f t="shared" si="25"/>
        <v>16216.367503832415</v>
      </c>
      <c r="E229" s="36">
        <f t="shared" si="26"/>
        <v>632.64937621996239</v>
      </c>
      <c r="F229" s="36">
        <f t="shared" si="27"/>
        <v>571.8379980806003</v>
      </c>
      <c r="G229" s="36">
        <f t="shared" si="28"/>
        <v>60.811378139362084</v>
      </c>
      <c r="H229" s="37">
        <f t="shared" si="29"/>
        <v>15644.529505751823</v>
      </c>
      <c r="J229" s="47">
        <f t="shared" si="31"/>
        <v>259.84938867413587</v>
      </c>
    </row>
    <row r="230" spans="1:10" ht="15" x14ac:dyDescent="0.35">
      <c r="A230" s="18"/>
      <c r="B230" s="35">
        <f t="shared" si="30"/>
        <v>215</v>
      </c>
      <c r="C230" s="25">
        <f t="shared" si="24"/>
        <v>48549</v>
      </c>
      <c r="D230" s="36">
        <f t="shared" si="25"/>
        <v>15644.529505751823</v>
      </c>
      <c r="E230" s="36">
        <f t="shared" si="26"/>
        <v>632.64937621996239</v>
      </c>
      <c r="F230" s="36">
        <f t="shared" si="27"/>
        <v>573.98239057340254</v>
      </c>
      <c r="G230" s="36">
        <f t="shared" si="28"/>
        <v>58.666985646559844</v>
      </c>
      <c r="H230" s="37">
        <f t="shared" si="29"/>
        <v>15070.547115178459</v>
      </c>
      <c r="J230" s="47">
        <f t="shared" si="31"/>
        <v>258.77117544312273</v>
      </c>
    </row>
    <row r="231" spans="1:10" ht="15" x14ac:dyDescent="0.35">
      <c r="A231" s="18"/>
      <c r="B231" s="35">
        <f t="shared" si="30"/>
        <v>216</v>
      </c>
      <c r="C231" s="25">
        <f t="shared" si="24"/>
        <v>48580</v>
      </c>
      <c r="D231" s="36">
        <f t="shared" si="25"/>
        <v>15070.547115178459</v>
      </c>
      <c r="E231" s="36">
        <f t="shared" si="26"/>
        <v>632.64937621996239</v>
      </c>
      <c r="F231" s="36">
        <f t="shared" si="27"/>
        <v>576.13482453805284</v>
      </c>
      <c r="G231" s="36">
        <f t="shared" si="28"/>
        <v>56.51455168190958</v>
      </c>
      <c r="H231" s="37">
        <f t="shared" si="29"/>
        <v>14494.412290640437</v>
      </c>
      <c r="J231" s="47">
        <f t="shared" si="31"/>
        <v>257.69743612593135</v>
      </c>
    </row>
    <row r="232" spans="1:10" ht="15" x14ac:dyDescent="0.35">
      <c r="A232" s="18"/>
      <c r="B232" s="35">
        <f t="shared" si="30"/>
        <v>217</v>
      </c>
      <c r="C232" s="25">
        <f t="shared" si="24"/>
        <v>48611</v>
      </c>
      <c r="D232" s="36">
        <f t="shared" si="25"/>
        <v>14494.412290640437</v>
      </c>
      <c r="E232" s="36">
        <f t="shared" si="26"/>
        <v>632.64937621996239</v>
      </c>
      <c r="F232" s="36">
        <f t="shared" si="27"/>
        <v>578.29533013007062</v>
      </c>
      <c r="G232" s="36">
        <f t="shared" si="28"/>
        <v>54.354046089891888</v>
      </c>
      <c r="H232" s="37">
        <f t="shared" si="29"/>
        <v>13916.11696051035</v>
      </c>
      <c r="J232" s="47">
        <f t="shared" si="31"/>
        <v>256.62815215860394</v>
      </c>
    </row>
    <row r="233" spans="1:10" ht="15" x14ac:dyDescent="0.35">
      <c r="A233" s="18"/>
      <c r="B233" s="35">
        <f t="shared" si="30"/>
        <v>218</v>
      </c>
      <c r="C233" s="25">
        <f t="shared" si="24"/>
        <v>48639</v>
      </c>
      <c r="D233" s="36">
        <f t="shared" si="25"/>
        <v>13916.11696051035</v>
      </c>
      <c r="E233" s="36">
        <f t="shared" si="26"/>
        <v>632.64937621996239</v>
      </c>
      <c r="F233" s="36">
        <f t="shared" si="27"/>
        <v>580.46393761805837</v>
      </c>
      <c r="G233" s="36">
        <f t="shared" si="28"/>
        <v>52.185438601904124</v>
      </c>
      <c r="H233" s="37">
        <f t="shared" si="29"/>
        <v>13335.653022892337</v>
      </c>
      <c r="J233" s="47">
        <f t="shared" si="31"/>
        <v>255.56330505421127</v>
      </c>
    </row>
    <row r="234" spans="1:10" ht="15" x14ac:dyDescent="0.35">
      <c r="A234" s="18"/>
      <c r="B234" s="35">
        <f t="shared" si="30"/>
        <v>219</v>
      </c>
      <c r="C234" s="25">
        <f t="shared" si="24"/>
        <v>48670</v>
      </c>
      <c r="D234" s="36">
        <f t="shared" si="25"/>
        <v>13335.653022892337</v>
      </c>
      <c r="E234" s="36">
        <f t="shared" si="26"/>
        <v>632.64937621996239</v>
      </c>
      <c r="F234" s="36">
        <f t="shared" si="27"/>
        <v>582.64067738412598</v>
      </c>
      <c r="G234" s="36">
        <f t="shared" si="28"/>
        <v>50.008698835836405</v>
      </c>
      <c r="H234" s="37">
        <f t="shared" si="29"/>
        <v>12753.012345508207</v>
      </c>
      <c r="J234" s="47">
        <f t="shared" si="31"/>
        <v>254.50287640253413</v>
      </c>
    </row>
    <row r="235" spans="1:10" ht="15" x14ac:dyDescent="0.35">
      <c r="A235" s="18"/>
      <c r="B235" s="35">
        <f t="shared" si="30"/>
        <v>220</v>
      </c>
      <c r="C235" s="25">
        <f t="shared" si="24"/>
        <v>48700</v>
      </c>
      <c r="D235" s="36">
        <f t="shared" si="25"/>
        <v>12753.012345508207</v>
      </c>
      <c r="E235" s="36">
        <f t="shared" si="26"/>
        <v>632.64937621996239</v>
      </c>
      <c r="F235" s="36">
        <f t="shared" si="27"/>
        <v>584.82557992431646</v>
      </c>
      <c r="G235" s="36">
        <f t="shared" si="28"/>
        <v>47.823796295645934</v>
      </c>
      <c r="H235" s="37">
        <f t="shared" si="29"/>
        <v>12168.186765583901</v>
      </c>
      <c r="J235" s="47">
        <f t="shared" si="31"/>
        <v>253.44684786974355</v>
      </c>
    </row>
    <row r="236" spans="1:10" ht="15" x14ac:dyDescent="0.35">
      <c r="A236" s="18"/>
      <c r="B236" s="35">
        <f t="shared" si="30"/>
        <v>221</v>
      </c>
      <c r="C236" s="25">
        <f t="shared" si="24"/>
        <v>48731</v>
      </c>
      <c r="D236" s="36">
        <f t="shared" si="25"/>
        <v>12168.186765583901</v>
      </c>
      <c r="E236" s="36">
        <f t="shared" si="26"/>
        <v>632.64937621996239</v>
      </c>
      <c r="F236" s="36">
        <f t="shared" si="27"/>
        <v>587.01867584903266</v>
      </c>
      <c r="G236" s="36">
        <f t="shared" si="28"/>
        <v>45.630700370929745</v>
      </c>
      <c r="H236" s="37">
        <f t="shared" si="29"/>
        <v>11581.168089734885</v>
      </c>
      <c r="J236" s="47">
        <f t="shared" si="31"/>
        <v>252.39520119808486</v>
      </c>
    </row>
    <row r="237" spans="1:10" ht="15" x14ac:dyDescent="0.35">
      <c r="A237" s="18"/>
      <c r="B237" s="35">
        <f t="shared" si="30"/>
        <v>222</v>
      </c>
      <c r="C237" s="25">
        <f t="shared" si="24"/>
        <v>48761</v>
      </c>
      <c r="D237" s="36">
        <f t="shared" si="25"/>
        <v>11581.168089734885</v>
      </c>
      <c r="E237" s="36">
        <f t="shared" si="26"/>
        <v>632.64937621996239</v>
      </c>
      <c r="F237" s="36">
        <f t="shared" si="27"/>
        <v>589.21999588346648</v>
      </c>
      <c r="G237" s="36">
        <f t="shared" si="28"/>
        <v>43.429380336495875</v>
      </c>
      <c r="H237" s="37">
        <f t="shared" si="29"/>
        <v>10991.948093851446</v>
      </c>
      <c r="J237" s="47">
        <f t="shared" si="31"/>
        <v>251.34791820556171</v>
      </c>
    </row>
    <row r="238" spans="1:10" ht="15" x14ac:dyDescent="0.35">
      <c r="A238" s="18"/>
      <c r="B238" s="35">
        <f t="shared" si="30"/>
        <v>223</v>
      </c>
      <c r="C238" s="25">
        <f t="shared" si="24"/>
        <v>48792</v>
      </c>
      <c r="D238" s="36">
        <f t="shared" si="25"/>
        <v>10991.948093851446</v>
      </c>
      <c r="E238" s="36">
        <f t="shared" si="26"/>
        <v>632.64937621996239</v>
      </c>
      <c r="F238" s="36">
        <f t="shared" si="27"/>
        <v>591.42957086802949</v>
      </c>
      <c r="G238" s="36">
        <f t="shared" si="28"/>
        <v>41.21980535193287</v>
      </c>
      <c r="H238" s="37">
        <f t="shared" si="29"/>
        <v>10400.518522983504</v>
      </c>
      <c r="J238" s="47">
        <f t="shared" si="31"/>
        <v>250.30498078562144</v>
      </c>
    </row>
    <row r="239" spans="1:10" ht="15" x14ac:dyDescent="0.35">
      <c r="A239" s="18"/>
      <c r="B239" s="35">
        <f t="shared" si="30"/>
        <v>224</v>
      </c>
      <c r="C239" s="25">
        <f t="shared" si="24"/>
        <v>48823</v>
      </c>
      <c r="D239" s="36">
        <f t="shared" si="25"/>
        <v>10400.518522983504</v>
      </c>
      <c r="E239" s="36">
        <f t="shared" si="26"/>
        <v>632.64937621996239</v>
      </c>
      <c r="F239" s="36">
        <f t="shared" si="27"/>
        <v>593.64743175878459</v>
      </c>
      <c r="G239" s="36">
        <f t="shared" si="28"/>
        <v>39.001944461177764</v>
      </c>
      <c r="H239" s="37">
        <f t="shared" si="29"/>
        <v>9806.8710912246897</v>
      </c>
      <c r="J239" s="47">
        <f t="shared" si="31"/>
        <v>249.26637090684301</v>
      </c>
    </row>
    <row r="240" spans="1:10" ht="15" x14ac:dyDescent="0.35">
      <c r="A240" s="18"/>
      <c r="B240" s="35">
        <f t="shared" si="30"/>
        <v>225</v>
      </c>
      <c r="C240" s="25">
        <f t="shared" si="24"/>
        <v>48853</v>
      </c>
      <c r="D240" s="36">
        <f t="shared" si="25"/>
        <v>9806.8710912246897</v>
      </c>
      <c r="E240" s="36">
        <f t="shared" si="26"/>
        <v>632.64937621996239</v>
      </c>
      <c r="F240" s="36">
        <f t="shared" si="27"/>
        <v>595.87360962788011</v>
      </c>
      <c r="G240" s="36">
        <f t="shared" si="28"/>
        <v>36.77576659208232</v>
      </c>
      <c r="H240" s="37">
        <f t="shared" si="29"/>
        <v>9210.9974815968308</v>
      </c>
      <c r="J240" s="47">
        <f t="shared" si="31"/>
        <v>248.23207061262377</v>
      </c>
    </row>
    <row r="241" spans="1:10" ht="15" x14ac:dyDescent="0.35">
      <c r="A241" s="18"/>
      <c r="B241" s="35">
        <f t="shared" si="30"/>
        <v>226</v>
      </c>
      <c r="C241" s="25">
        <f t="shared" si="24"/>
        <v>48884</v>
      </c>
      <c r="D241" s="36">
        <f t="shared" si="25"/>
        <v>9210.9974815968308</v>
      </c>
      <c r="E241" s="36">
        <f t="shared" si="26"/>
        <v>632.64937621996239</v>
      </c>
      <c r="F241" s="36">
        <f t="shared" si="27"/>
        <v>598.10813566398451</v>
      </c>
      <c r="G241" s="36">
        <f t="shared" si="28"/>
        <v>34.541240555977765</v>
      </c>
      <c r="H241" s="37">
        <f t="shared" si="29"/>
        <v>8612.8893459328683</v>
      </c>
      <c r="J241" s="47">
        <f t="shared" si="31"/>
        <v>247.20206202087016</v>
      </c>
    </row>
    <row r="242" spans="1:10" ht="15" x14ac:dyDescent="0.35">
      <c r="A242" s="18"/>
      <c r="B242" s="35">
        <f t="shared" si="30"/>
        <v>227</v>
      </c>
      <c r="C242" s="25">
        <f t="shared" si="24"/>
        <v>48914</v>
      </c>
      <c r="D242" s="36">
        <f t="shared" si="25"/>
        <v>8612.8893459328683</v>
      </c>
      <c r="E242" s="36">
        <f t="shared" si="26"/>
        <v>632.64937621996239</v>
      </c>
      <c r="F242" s="36">
        <f t="shared" si="27"/>
        <v>600.35104117272465</v>
      </c>
      <c r="G242" s="36">
        <f t="shared" si="28"/>
        <v>32.298335047237828</v>
      </c>
      <c r="H242" s="37">
        <f t="shared" si="29"/>
        <v>8012.5383047602081</v>
      </c>
      <c r="J242" s="47">
        <f t="shared" si="31"/>
        <v>246.17632732368807</v>
      </c>
    </row>
    <row r="243" spans="1:10" ht="15" x14ac:dyDescent="0.35">
      <c r="A243" s="18"/>
      <c r="B243" s="35">
        <f t="shared" si="30"/>
        <v>228</v>
      </c>
      <c r="C243" s="25">
        <f t="shared" si="24"/>
        <v>48945</v>
      </c>
      <c r="D243" s="36">
        <f t="shared" si="25"/>
        <v>8012.5383047602081</v>
      </c>
      <c r="E243" s="36">
        <f t="shared" si="26"/>
        <v>632.64937621996239</v>
      </c>
      <c r="F243" s="36">
        <f t="shared" si="27"/>
        <v>602.60235757712235</v>
      </c>
      <c r="G243" s="36">
        <f t="shared" si="28"/>
        <v>30.047018642840111</v>
      </c>
      <c r="H243" s="37">
        <f t="shared" si="29"/>
        <v>7409.935947183083</v>
      </c>
      <c r="J243" s="47">
        <f t="shared" si="31"/>
        <v>245.15484878707528</v>
      </c>
    </row>
    <row r="244" spans="1:10" ht="15" x14ac:dyDescent="0.35">
      <c r="A244" s="18"/>
      <c r="B244" s="35">
        <f t="shared" si="30"/>
        <v>229</v>
      </c>
      <c r="C244" s="25">
        <f t="shared" si="24"/>
        <v>48976</v>
      </c>
      <c r="D244" s="36">
        <f t="shared" si="25"/>
        <v>7409.935947183083</v>
      </c>
      <c r="E244" s="36">
        <f t="shared" si="26"/>
        <v>632.64937621996239</v>
      </c>
      <c r="F244" s="36">
        <f t="shared" si="27"/>
        <v>604.86211641803652</v>
      </c>
      <c r="G244" s="36">
        <f t="shared" si="28"/>
        <v>27.787259801925899</v>
      </c>
      <c r="H244" s="37">
        <f t="shared" si="29"/>
        <v>6805.0738307650608</v>
      </c>
      <c r="J244" s="47">
        <f t="shared" si="31"/>
        <v>244.13760875061439</v>
      </c>
    </row>
    <row r="245" spans="1:10" ht="15" x14ac:dyDescent="0.35">
      <c r="A245" s="18"/>
      <c r="B245" s="35">
        <f t="shared" si="30"/>
        <v>230</v>
      </c>
      <c r="C245" s="25">
        <f t="shared" si="24"/>
        <v>49004</v>
      </c>
      <c r="D245" s="36">
        <f t="shared" si="25"/>
        <v>6805.0738307650608</v>
      </c>
      <c r="E245" s="36">
        <f t="shared" si="26"/>
        <v>632.64937621996239</v>
      </c>
      <c r="F245" s="36">
        <f t="shared" si="27"/>
        <v>607.13034935460416</v>
      </c>
      <c r="G245" s="36">
        <f t="shared" si="28"/>
        <v>25.51902686535826</v>
      </c>
      <c r="H245" s="37">
        <f t="shared" si="29"/>
        <v>6197.9434814104752</v>
      </c>
      <c r="J245" s="47">
        <f t="shared" si="31"/>
        <v>243.12458962716786</v>
      </c>
    </row>
    <row r="246" spans="1:10" ht="15" x14ac:dyDescent="0.35">
      <c r="A246" s="18"/>
      <c r="B246" s="35">
        <f t="shared" si="30"/>
        <v>231</v>
      </c>
      <c r="C246" s="25">
        <f t="shared" si="24"/>
        <v>49035</v>
      </c>
      <c r="D246" s="36">
        <f t="shared" si="25"/>
        <v>6197.9434814104752</v>
      </c>
      <c r="E246" s="36">
        <f t="shared" si="26"/>
        <v>632.64937621996239</v>
      </c>
      <c r="F246" s="36">
        <f t="shared" si="27"/>
        <v>609.40708816468396</v>
      </c>
      <c r="G246" s="36">
        <f t="shared" si="28"/>
        <v>23.2422880552785</v>
      </c>
      <c r="H246" s="37">
        <f t="shared" si="29"/>
        <v>5588.5363932458276</v>
      </c>
      <c r="J246" s="47">
        <f t="shared" si="31"/>
        <v>242.11577390257372</v>
      </c>
    </row>
    <row r="247" spans="1:10" ht="15" x14ac:dyDescent="0.35">
      <c r="A247" s="18"/>
      <c r="B247" s="35">
        <f t="shared" si="30"/>
        <v>232</v>
      </c>
      <c r="C247" s="25">
        <f t="shared" si="24"/>
        <v>49065</v>
      </c>
      <c r="D247" s="36">
        <f t="shared" si="25"/>
        <v>5588.5363932458276</v>
      </c>
      <c r="E247" s="36">
        <f t="shared" si="26"/>
        <v>632.64937621996239</v>
      </c>
      <c r="F247" s="36">
        <f t="shared" si="27"/>
        <v>611.69236474530146</v>
      </c>
      <c r="G247" s="36">
        <f t="shared" si="28"/>
        <v>20.957011474660927</v>
      </c>
      <c r="H247" s="37">
        <f t="shared" si="29"/>
        <v>4976.8440285005199</v>
      </c>
      <c r="J247" s="47">
        <f t="shared" si="31"/>
        <v>241.11114413534318</v>
      </c>
    </row>
    <row r="248" spans="1:10" ht="15" x14ac:dyDescent="0.35">
      <c r="A248" s="18"/>
      <c r="B248" s="35">
        <f t="shared" si="30"/>
        <v>233</v>
      </c>
      <c r="C248" s="25">
        <f t="shared" si="24"/>
        <v>49096</v>
      </c>
      <c r="D248" s="36">
        <f t="shared" si="25"/>
        <v>4976.8440285005199</v>
      </c>
      <c r="E248" s="36">
        <f t="shared" si="26"/>
        <v>632.64937621996239</v>
      </c>
      <c r="F248" s="36">
        <f t="shared" si="27"/>
        <v>613.98621111309637</v>
      </c>
      <c r="G248" s="36">
        <f t="shared" si="28"/>
        <v>18.663165106866053</v>
      </c>
      <c r="H248" s="37">
        <f t="shared" si="29"/>
        <v>4362.8578173874703</v>
      </c>
      <c r="J248" s="47">
        <f t="shared" si="31"/>
        <v>240.1106829563584</v>
      </c>
    </row>
    <row r="249" spans="1:10" ht="15" x14ac:dyDescent="0.35">
      <c r="A249" s="18"/>
      <c r="B249" s="35">
        <f t="shared" si="30"/>
        <v>234</v>
      </c>
      <c r="C249" s="25">
        <f t="shared" si="24"/>
        <v>49126</v>
      </c>
      <c r="D249" s="36">
        <f t="shared" si="25"/>
        <v>4362.8578173874703</v>
      </c>
      <c r="E249" s="36">
        <f t="shared" si="26"/>
        <v>632.64937621996239</v>
      </c>
      <c r="F249" s="36">
        <f t="shared" si="27"/>
        <v>616.28865940477044</v>
      </c>
      <c r="G249" s="36">
        <f t="shared" si="28"/>
        <v>16.360716815191942</v>
      </c>
      <c r="H249" s="37">
        <f t="shared" si="29"/>
        <v>3746.5691579827399</v>
      </c>
      <c r="J249" s="47">
        <f t="shared" si="31"/>
        <v>239.11437306857258</v>
      </c>
    </row>
    <row r="250" spans="1:10" ht="15" x14ac:dyDescent="0.35">
      <c r="A250" s="18"/>
      <c r="B250" s="35">
        <f t="shared" si="30"/>
        <v>235</v>
      </c>
      <c r="C250" s="25">
        <f t="shared" si="24"/>
        <v>49157</v>
      </c>
      <c r="D250" s="36">
        <f t="shared" si="25"/>
        <v>3746.5691579827399</v>
      </c>
      <c r="E250" s="36">
        <f t="shared" si="26"/>
        <v>632.64937621996239</v>
      </c>
      <c r="F250" s="36">
        <f t="shared" si="27"/>
        <v>618.59974187753835</v>
      </c>
      <c r="G250" s="36">
        <f t="shared" si="28"/>
        <v>14.049634342424055</v>
      </c>
      <c r="H250" s="37">
        <f t="shared" si="29"/>
        <v>3127.9694161052175</v>
      </c>
      <c r="J250" s="47">
        <f t="shared" si="31"/>
        <v>238.12219724671132</v>
      </c>
    </row>
    <row r="251" spans="1:10" ht="15" x14ac:dyDescent="0.35">
      <c r="A251" s="18"/>
      <c r="B251" s="35">
        <f t="shared" si="30"/>
        <v>236</v>
      </c>
      <c r="C251" s="25">
        <f t="shared" si="24"/>
        <v>49188</v>
      </c>
      <c r="D251" s="36">
        <f t="shared" si="25"/>
        <v>3127.9694161052175</v>
      </c>
      <c r="E251" s="36">
        <f t="shared" si="26"/>
        <v>632.64937621996239</v>
      </c>
      <c r="F251" s="36">
        <f t="shared" si="27"/>
        <v>620.91949090957905</v>
      </c>
      <c r="G251" s="36">
        <f t="shared" si="28"/>
        <v>11.729885310383285</v>
      </c>
      <c r="H251" s="37">
        <f t="shared" si="29"/>
        <v>2507.0499251956353</v>
      </c>
      <c r="J251" s="47">
        <f t="shared" si="31"/>
        <v>237.13413833697393</v>
      </c>
    </row>
    <row r="252" spans="1:10" ht="15" x14ac:dyDescent="0.35">
      <c r="A252" s="18"/>
      <c r="B252" s="35">
        <f t="shared" si="30"/>
        <v>237</v>
      </c>
      <c r="C252" s="25">
        <f t="shared" si="24"/>
        <v>49218</v>
      </c>
      <c r="D252" s="36">
        <f t="shared" si="25"/>
        <v>2507.0499251956353</v>
      </c>
      <c r="E252" s="36">
        <f t="shared" si="26"/>
        <v>632.64937621996239</v>
      </c>
      <c r="F252" s="36">
        <f t="shared" si="27"/>
        <v>623.24793900048996</v>
      </c>
      <c r="G252" s="36">
        <f t="shared" si="28"/>
        <v>9.4014372194723634</v>
      </c>
      <c r="H252" s="37">
        <f t="shared" si="29"/>
        <v>1883.8019861951761</v>
      </c>
      <c r="J252" s="47">
        <f t="shared" si="31"/>
        <v>236.15017925673757</v>
      </c>
    </row>
    <row r="253" spans="1:10" ht="15" x14ac:dyDescent="0.35">
      <c r="A253" s="18"/>
      <c r="B253" s="35">
        <f t="shared" si="30"/>
        <v>238</v>
      </c>
      <c r="C253" s="25">
        <f t="shared" si="24"/>
        <v>49249</v>
      </c>
      <c r="D253" s="36">
        <f t="shared" si="25"/>
        <v>1883.8019861951761</v>
      </c>
      <c r="E253" s="36">
        <f t="shared" si="26"/>
        <v>632.64937621996239</v>
      </c>
      <c r="F253" s="36">
        <f t="shared" si="27"/>
        <v>625.5851187717418</v>
      </c>
      <c r="G253" s="36">
        <f t="shared" si="28"/>
        <v>7.0642574482205269</v>
      </c>
      <c r="H253" s="37">
        <f t="shared" si="29"/>
        <v>1258.2168674234999</v>
      </c>
      <c r="J253" s="47">
        <f t="shared" si="31"/>
        <v>235.17030299426148</v>
      </c>
    </row>
    <row r="254" spans="1:10" ht="15" x14ac:dyDescent="0.35">
      <c r="A254" s="18"/>
      <c r="B254" s="35">
        <f t="shared" si="30"/>
        <v>239</v>
      </c>
      <c r="C254" s="25">
        <f t="shared" si="24"/>
        <v>49279</v>
      </c>
      <c r="D254" s="36">
        <f t="shared" si="25"/>
        <v>1258.2168674234999</v>
      </c>
      <c r="E254" s="36">
        <f t="shared" si="26"/>
        <v>632.64937621996239</v>
      </c>
      <c r="F254" s="36">
        <f t="shared" si="27"/>
        <v>627.93106296713597</v>
      </c>
      <c r="G254" s="36">
        <f t="shared" si="28"/>
        <v>4.7183132528264942</v>
      </c>
      <c r="H254" s="37">
        <f t="shared" si="29"/>
        <v>630.28580445642001</v>
      </c>
      <c r="J254" s="47">
        <f t="shared" si="31"/>
        <v>234.19449260839309</v>
      </c>
    </row>
    <row r="255" spans="1:10" ht="15" x14ac:dyDescent="0.35">
      <c r="A255" s="18"/>
      <c r="B255" s="35">
        <f t="shared" si="30"/>
        <v>240</v>
      </c>
      <c r="C255" s="25">
        <f t="shared" si="24"/>
        <v>49310</v>
      </c>
      <c r="D255" s="36">
        <f t="shared" si="25"/>
        <v>630.28580445642001</v>
      </c>
      <c r="E255" s="36">
        <f t="shared" si="26"/>
        <v>632.64937621996239</v>
      </c>
      <c r="F255" s="36">
        <f t="shared" si="27"/>
        <v>630.28580445326259</v>
      </c>
      <c r="G255" s="36">
        <f t="shared" si="28"/>
        <v>2.3635717666997347</v>
      </c>
      <c r="H255" s="37">
        <f t="shared" si="29"/>
        <v>3.1141098588705063E-9</v>
      </c>
      <c r="J255" s="47">
        <f t="shared" si="31"/>
        <v>233.22273122827531</v>
      </c>
    </row>
    <row r="256" spans="1:10" ht="15" x14ac:dyDescent="0.35">
      <c r="A256" s="18"/>
      <c r="B256" s="35" t="str">
        <f t="shared" si="30"/>
        <v/>
      </c>
      <c r="C256" s="25" t="str">
        <f t="shared" si="24"/>
        <v/>
      </c>
      <c r="D256" s="36" t="str">
        <f t="shared" si="25"/>
        <v/>
      </c>
      <c r="E256" s="36" t="str">
        <f t="shared" si="26"/>
        <v/>
      </c>
      <c r="F256" s="36" t="str">
        <f t="shared" si="27"/>
        <v/>
      </c>
      <c r="G256" s="36" t="str">
        <f t="shared" si="28"/>
        <v/>
      </c>
      <c r="H256" s="37" t="str">
        <f t="shared" si="29"/>
        <v/>
      </c>
      <c r="J256" s="47" t="e">
        <f t="shared" si="31"/>
        <v>#VALUE!</v>
      </c>
    </row>
    <row r="257" spans="1:10" ht="15" x14ac:dyDescent="0.35">
      <c r="A257" s="18"/>
      <c r="B257" s="35" t="str">
        <f t="shared" si="30"/>
        <v/>
      </c>
      <c r="C257" s="25" t="str">
        <f t="shared" si="24"/>
        <v/>
      </c>
      <c r="D257" s="36" t="str">
        <f t="shared" si="25"/>
        <v/>
      </c>
      <c r="E257" s="36" t="str">
        <f t="shared" si="26"/>
        <v/>
      </c>
      <c r="F257" s="36" t="str">
        <f t="shared" si="27"/>
        <v/>
      </c>
      <c r="G257" s="36" t="str">
        <f t="shared" si="28"/>
        <v/>
      </c>
      <c r="H257" s="37" t="str">
        <f t="shared" si="29"/>
        <v/>
      </c>
      <c r="J257" s="47" t="e">
        <f t="shared" si="31"/>
        <v>#VALUE!</v>
      </c>
    </row>
    <row r="258" spans="1:10" ht="15" x14ac:dyDescent="0.35">
      <c r="A258" s="18"/>
      <c r="B258" s="35" t="str">
        <f t="shared" si="30"/>
        <v/>
      </c>
      <c r="C258" s="25" t="str">
        <f t="shared" si="24"/>
        <v/>
      </c>
      <c r="D258" s="36" t="str">
        <f t="shared" si="25"/>
        <v/>
      </c>
      <c r="E258" s="36" t="str">
        <f t="shared" si="26"/>
        <v/>
      </c>
      <c r="F258" s="36" t="str">
        <f t="shared" si="27"/>
        <v/>
      </c>
      <c r="G258" s="36" t="str">
        <f t="shared" si="28"/>
        <v/>
      </c>
      <c r="H258" s="37" t="str">
        <f t="shared" si="29"/>
        <v/>
      </c>
      <c r="J258" s="47" t="e">
        <f t="shared" si="31"/>
        <v>#VALUE!</v>
      </c>
    </row>
    <row r="259" spans="1:10" ht="15" x14ac:dyDescent="0.35">
      <c r="A259" s="18"/>
      <c r="B259" s="35" t="str">
        <f t="shared" si="30"/>
        <v/>
      </c>
      <c r="C259" s="25" t="str">
        <f t="shared" si="24"/>
        <v/>
      </c>
      <c r="D259" s="36" t="str">
        <f t="shared" si="25"/>
        <v/>
      </c>
      <c r="E259" s="36" t="str">
        <f t="shared" si="26"/>
        <v/>
      </c>
      <c r="F259" s="36" t="str">
        <f t="shared" si="27"/>
        <v/>
      </c>
      <c r="G259" s="36" t="str">
        <f t="shared" si="28"/>
        <v/>
      </c>
      <c r="H259" s="37" t="str">
        <f t="shared" si="29"/>
        <v/>
      </c>
      <c r="J259" s="47" t="e">
        <f t="shared" si="31"/>
        <v>#VALUE!</v>
      </c>
    </row>
    <row r="260" spans="1:10" ht="15" x14ac:dyDescent="0.35">
      <c r="A260" s="18"/>
      <c r="B260" s="35" t="str">
        <f t="shared" si="30"/>
        <v/>
      </c>
      <c r="C260" s="25" t="str">
        <f t="shared" si="24"/>
        <v/>
      </c>
      <c r="D260" s="36" t="str">
        <f t="shared" si="25"/>
        <v/>
      </c>
      <c r="E260" s="36" t="str">
        <f t="shared" si="26"/>
        <v/>
      </c>
      <c r="F260" s="36" t="str">
        <f t="shared" si="27"/>
        <v/>
      </c>
      <c r="G260" s="36" t="str">
        <f t="shared" si="28"/>
        <v/>
      </c>
      <c r="H260" s="37" t="str">
        <f t="shared" si="29"/>
        <v/>
      </c>
      <c r="J260" s="47" t="e">
        <f t="shared" si="31"/>
        <v>#VALUE!</v>
      </c>
    </row>
    <row r="261" spans="1:10" ht="15" x14ac:dyDescent="0.35">
      <c r="A261" s="18"/>
      <c r="B261" s="35" t="str">
        <f t="shared" si="30"/>
        <v/>
      </c>
      <c r="C261" s="25" t="str">
        <f t="shared" si="24"/>
        <v/>
      </c>
      <c r="D261" s="36" t="str">
        <f t="shared" si="25"/>
        <v/>
      </c>
      <c r="E261" s="36" t="str">
        <f t="shared" si="26"/>
        <v/>
      </c>
      <c r="F261" s="36" t="str">
        <f t="shared" si="27"/>
        <v/>
      </c>
      <c r="G261" s="36" t="str">
        <f t="shared" si="28"/>
        <v/>
      </c>
      <c r="H261" s="37" t="str">
        <f t="shared" si="29"/>
        <v/>
      </c>
      <c r="J261" s="47" t="e">
        <f t="shared" si="31"/>
        <v>#VALUE!</v>
      </c>
    </row>
    <row r="262" spans="1:10" ht="15" x14ac:dyDescent="0.35">
      <c r="A262" s="18"/>
      <c r="B262" s="35" t="str">
        <f t="shared" si="30"/>
        <v/>
      </c>
      <c r="C262" s="25" t="str">
        <f t="shared" si="24"/>
        <v/>
      </c>
      <c r="D262" s="36" t="str">
        <f t="shared" si="25"/>
        <v/>
      </c>
      <c r="E262" s="36" t="str">
        <f t="shared" si="26"/>
        <v/>
      </c>
      <c r="F262" s="36" t="str">
        <f t="shared" si="27"/>
        <v/>
      </c>
      <c r="G262" s="36" t="str">
        <f t="shared" si="28"/>
        <v/>
      </c>
      <c r="H262" s="37" t="str">
        <f t="shared" si="29"/>
        <v/>
      </c>
      <c r="J262" s="47" t="e">
        <f t="shared" si="31"/>
        <v>#VALUE!</v>
      </c>
    </row>
    <row r="263" spans="1:10" ht="15" x14ac:dyDescent="0.35">
      <c r="A263" s="18"/>
      <c r="B263" s="35" t="str">
        <f t="shared" si="30"/>
        <v/>
      </c>
      <c r="C263" s="25" t="str">
        <f t="shared" si="24"/>
        <v/>
      </c>
      <c r="D263" s="36" t="str">
        <f t="shared" si="25"/>
        <v/>
      </c>
      <c r="E263" s="36" t="str">
        <f t="shared" si="26"/>
        <v/>
      </c>
      <c r="F263" s="36" t="str">
        <f t="shared" si="27"/>
        <v/>
      </c>
      <c r="G263" s="36" t="str">
        <f t="shared" si="28"/>
        <v/>
      </c>
      <c r="H263" s="37" t="str">
        <f t="shared" si="29"/>
        <v/>
      </c>
      <c r="J263" s="47" t="e">
        <f t="shared" si="31"/>
        <v>#VALUE!</v>
      </c>
    </row>
    <row r="264" spans="1:10" ht="15" x14ac:dyDescent="0.35">
      <c r="A264" s="18"/>
      <c r="B264" s="35" t="str">
        <f t="shared" si="30"/>
        <v/>
      </c>
      <c r="C264" s="25" t="str">
        <f t="shared" si="24"/>
        <v/>
      </c>
      <c r="D264" s="36" t="str">
        <f t="shared" si="25"/>
        <v/>
      </c>
      <c r="E264" s="36" t="str">
        <f t="shared" si="26"/>
        <v/>
      </c>
      <c r="F264" s="36" t="str">
        <f t="shared" si="27"/>
        <v/>
      </c>
      <c r="G264" s="36" t="str">
        <f t="shared" si="28"/>
        <v/>
      </c>
      <c r="H264" s="37" t="str">
        <f t="shared" si="29"/>
        <v/>
      </c>
      <c r="J264" s="47" t="e">
        <f t="shared" si="31"/>
        <v>#VALUE!</v>
      </c>
    </row>
    <row r="265" spans="1:10" ht="15" x14ac:dyDescent="0.35">
      <c r="A265" s="18"/>
      <c r="B265" s="35" t="str">
        <f t="shared" si="30"/>
        <v/>
      </c>
      <c r="C265" s="25" t="str">
        <f t="shared" si="24"/>
        <v/>
      </c>
      <c r="D265" s="36" t="str">
        <f t="shared" si="25"/>
        <v/>
      </c>
      <c r="E265" s="36" t="str">
        <f t="shared" si="26"/>
        <v/>
      </c>
      <c r="F265" s="36" t="str">
        <f t="shared" si="27"/>
        <v/>
      </c>
      <c r="G265" s="36" t="str">
        <f t="shared" si="28"/>
        <v/>
      </c>
      <c r="H265" s="37" t="str">
        <f t="shared" si="29"/>
        <v/>
      </c>
      <c r="J265" s="47" t="e">
        <f t="shared" si="31"/>
        <v>#VALUE!</v>
      </c>
    </row>
    <row r="266" spans="1:10" ht="15" x14ac:dyDescent="0.35">
      <c r="A266" s="18"/>
      <c r="B266" s="35" t="str">
        <f t="shared" si="30"/>
        <v/>
      </c>
      <c r="C266" s="25" t="str">
        <f t="shared" si="24"/>
        <v/>
      </c>
      <c r="D266" s="36" t="str">
        <f t="shared" si="25"/>
        <v/>
      </c>
      <c r="E266" s="36" t="str">
        <f t="shared" si="26"/>
        <v/>
      </c>
      <c r="F266" s="36" t="str">
        <f t="shared" si="27"/>
        <v/>
      </c>
      <c r="G266" s="36" t="str">
        <f t="shared" si="28"/>
        <v/>
      </c>
      <c r="H266" s="37" t="str">
        <f t="shared" si="29"/>
        <v/>
      </c>
      <c r="J266" s="47" t="e">
        <f t="shared" si="31"/>
        <v>#VALUE!</v>
      </c>
    </row>
    <row r="267" spans="1:10" ht="15" x14ac:dyDescent="0.35">
      <c r="A267" s="18"/>
      <c r="B267" s="35" t="str">
        <f t="shared" si="30"/>
        <v/>
      </c>
      <c r="C267" s="25" t="str">
        <f t="shared" si="24"/>
        <v/>
      </c>
      <c r="D267" s="36" t="str">
        <f t="shared" si="25"/>
        <v/>
      </c>
      <c r="E267" s="36" t="str">
        <f t="shared" si="26"/>
        <v/>
      </c>
      <c r="F267" s="36" t="str">
        <f t="shared" si="27"/>
        <v/>
      </c>
      <c r="G267" s="36" t="str">
        <f t="shared" si="28"/>
        <v/>
      </c>
      <c r="H267" s="37" t="str">
        <f t="shared" si="29"/>
        <v/>
      </c>
      <c r="J267" s="47" t="e">
        <f t="shared" si="31"/>
        <v>#VALUE!</v>
      </c>
    </row>
    <row r="268" spans="1:10" ht="15" x14ac:dyDescent="0.35">
      <c r="A268" s="18"/>
      <c r="B268" s="35" t="str">
        <f t="shared" si="30"/>
        <v/>
      </c>
      <c r="C268" s="25" t="str">
        <f t="shared" si="24"/>
        <v/>
      </c>
      <c r="D268" s="36" t="str">
        <f t="shared" si="25"/>
        <v/>
      </c>
      <c r="E268" s="36" t="str">
        <f t="shared" si="26"/>
        <v/>
      </c>
      <c r="F268" s="36" t="str">
        <f t="shared" si="27"/>
        <v/>
      </c>
      <c r="G268" s="36" t="str">
        <f t="shared" si="28"/>
        <v/>
      </c>
      <c r="H268" s="37" t="str">
        <f t="shared" si="29"/>
        <v/>
      </c>
      <c r="J268" s="47" t="e">
        <f t="shared" si="31"/>
        <v>#VALUE!</v>
      </c>
    </row>
    <row r="269" spans="1:10" ht="15" x14ac:dyDescent="0.35">
      <c r="A269" s="18"/>
      <c r="B269" s="35" t="str">
        <f t="shared" si="30"/>
        <v/>
      </c>
      <c r="C269" s="25" t="str">
        <f t="shared" si="24"/>
        <v/>
      </c>
      <c r="D269" s="36" t="str">
        <f t="shared" si="25"/>
        <v/>
      </c>
      <c r="E269" s="36" t="str">
        <f t="shared" si="26"/>
        <v/>
      </c>
      <c r="F269" s="36" t="str">
        <f t="shared" si="27"/>
        <v/>
      </c>
      <c r="G269" s="36" t="str">
        <f t="shared" si="28"/>
        <v/>
      </c>
      <c r="H269" s="37" t="str">
        <f t="shared" si="29"/>
        <v/>
      </c>
      <c r="J269" s="47" t="e">
        <f t="shared" si="31"/>
        <v>#VALUE!</v>
      </c>
    </row>
    <row r="270" spans="1:10" ht="15" x14ac:dyDescent="0.35">
      <c r="A270" s="18"/>
      <c r="B270" s="35" t="str">
        <f t="shared" si="30"/>
        <v/>
      </c>
      <c r="C270" s="25" t="str">
        <f t="shared" si="24"/>
        <v/>
      </c>
      <c r="D270" s="36" t="str">
        <f t="shared" si="25"/>
        <v/>
      </c>
      <c r="E270" s="36" t="str">
        <f t="shared" si="26"/>
        <v/>
      </c>
      <c r="F270" s="36" t="str">
        <f t="shared" si="27"/>
        <v/>
      </c>
      <c r="G270" s="36" t="str">
        <f t="shared" si="28"/>
        <v/>
      </c>
      <c r="H270" s="37" t="str">
        <f t="shared" si="29"/>
        <v/>
      </c>
      <c r="J270" s="47" t="e">
        <f t="shared" si="31"/>
        <v>#VALUE!</v>
      </c>
    </row>
    <row r="271" spans="1:10" ht="15" x14ac:dyDescent="0.35">
      <c r="A271" s="18"/>
      <c r="B271" s="35" t="str">
        <f t="shared" si="30"/>
        <v/>
      </c>
      <c r="C271" s="25" t="str">
        <f t="shared" si="24"/>
        <v/>
      </c>
      <c r="D271" s="36" t="str">
        <f t="shared" si="25"/>
        <v/>
      </c>
      <c r="E271" s="36" t="str">
        <f t="shared" si="26"/>
        <v/>
      </c>
      <c r="F271" s="36" t="str">
        <f t="shared" si="27"/>
        <v/>
      </c>
      <c r="G271" s="36" t="str">
        <f t="shared" si="28"/>
        <v/>
      </c>
      <c r="H271" s="37" t="str">
        <f t="shared" si="29"/>
        <v/>
      </c>
      <c r="J271" s="47" t="e">
        <f t="shared" si="31"/>
        <v>#VALUE!</v>
      </c>
    </row>
    <row r="272" spans="1:10" ht="15" x14ac:dyDescent="0.35">
      <c r="A272" s="18"/>
      <c r="B272" s="35" t="str">
        <f t="shared" si="30"/>
        <v/>
      </c>
      <c r="C272" s="25" t="str">
        <f t="shared" ref="C272:C335" si="32">IF(Loan_Not_Paid*Values_Entered,Payment_Date,"")</f>
        <v/>
      </c>
      <c r="D272" s="36" t="str">
        <f t="shared" ref="D272:D335" si="33">IF(Loan_Not_Paid*Values_Entered,Beginning_Balance,"")</f>
        <v/>
      </c>
      <c r="E272" s="36" t="str">
        <f t="shared" ref="E272:E335" si="34">IF(Loan_Not_Paid*Values_Entered,Monthly_Payment,"")</f>
        <v/>
      </c>
      <c r="F272" s="36" t="str">
        <f t="shared" ref="F272:F335" si="35">IF(Loan_Not_Paid*Values_Entered,Principal,"")</f>
        <v/>
      </c>
      <c r="G272" s="36" t="str">
        <f t="shared" ref="G272:G335" si="36">IF(Loan_Not_Paid*Values_Entered,Interest,"")</f>
        <v/>
      </c>
      <c r="H272" s="37" t="str">
        <f t="shared" ref="H272:H335" si="37">IF(Loan_Not_Paid*Values_Entered,Ending_Balance,"")</f>
        <v/>
      </c>
      <c r="J272" s="47" t="e">
        <f t="shared" si="31"/>
        <v>#VALUE!</v>
      </c>
    </row>
    <row r="273" spans="1:10" ht="15" x14ac:dyDescent="0.35">
      <c r="A273" s="18"/>
      <c r="B273" s="35" t="str">
        <f t="shared" ref="B273:B336" si="38">IF(Loan_Not_Paid*Values_Entered,Payment_Number,"")</f>
        <v/>
      </c>
      <c r="C273" s="25" t="str">
        <f t="shared" si="32"/>
        <v/>
      </c>
      <c r="D273" s="36" t="str">
        <f t="shared" si="33"/>
        <v/>
      </c>
      <c r="E273" s="36" t="str">
        <f t="shared" si="34"/>
        <v/>
      </c>
      <c r="F273" s="36" t="str">
        <f t="shared" si="35"/>
        <v/>
      </c>
      <c r="G273" s="36" t="str">
        <f t="shared" si="36"/>
        <v/>
      </c>
      <c r="H273" s="37" t="str">
        <f t="shared" si="37"/>
        <v/>
      </c>
      <c r="J273" s="47" t="e">
        <f t="shared" ref="J273:J336" si="39">E273/POWER(1+($J$5/12),B273)</f>
        <v>#VALUE!</v>
      </c>
    </row>
    <row r="274" spans="1:10" ht="15" x14ac:dyDescent="0.35">
      <c r="A274" s="18"/>
      <c r="B274" s="35" t="str">
        <f t="shared" si="38"/>
        <v/>
      </c>
      <c r="C274" s="25" t="str">
        <f t="shared" si="32"/>
        <v/>
      </c>
      <c r="D274" s="36" t="str">
        <f t="shared" si="33"/>
        <v/>
      </c>
      <c r="E274" s="36" t="str">
        <f t="shared" si="34"/>
        <v/>
      </c>
      <c r="F274" s="36" t="str">
        <f t="shared" si="35"/>
        <v/>
      </c>
      <c r="G274" s="36" t="str">
        <f t="shared" si="36"/>
        <v/>
      </c>
      <c r="H274" s="37" t="str">
        <f t="shared" si="37"/>
        <v/>
      </c>
      <c r="J274" s="47" t="e">
        <f t="shared" si="39"/>
        <v>#VALUE!</v>
      </c>
    </row>
    <row r="275" spans="1:10" ht="15" x14ac:dyDescent="0.35">
      <c r="A275" s="18"/>
      <c r="B275" s="35" t="str">
        <f t="shared" si="38"/>
        <v/>
      </c>
      <c r="C275" s="25" t="str">
        <f t="shared" si="32"/>
        <v/>
      </c>
      <c r="D275" s="36" t="str">
        <f t="shared" si="33"/>
        <v/>
      </c>
      <c r="E275" s="36" t="str">
        <f t="shared" si="34"/>
        <v/>
      </c>
      <c r="F275" s="36" t="str">
        <f t="shared" si="35"/>
        <v/>
      </c>
      <c r="G275" s="36" t="str">
        <f t="shared" si="36"/>
        <v/>
      </c>
      <c r="H275" s="37" t="str">
        <f t="shared" si="37"/>
        <v/>
      </c>
      <c r="J275" s="47" t="e">
        <f t="shared" si="39"/>
        <v>#VALUE!</v>
      </c>
    </row>
    <row r="276" spans="1:10" ht="15" x14ac:dyDescent="0.35">
      <c r="A276" s="18"/>
      <c r="B276" s="35" t="str">
        <f t="shared" si="38"/>
        <v/>
      </c>
      <c r="C276" s="25" t="str">
        <f t="shared" si="32"/>
        <v/>
      </c>
      <c r="D276" s="36" t="str">
        <f t="shared" si="33"/>
        <v/>
      </c>
      <c r="E276" s="36" t="str">
        <f t="shared" si="34"/>
        <v/>
      </c>
      <c r="F276" s="36" t="str">
        <f t="shared" si="35"/>
        <v/>
      </c>
      <c r="G276" s="36" t="str">
        <f t="shared" si="36"/>
        <v/>
      </c>
      <c r="H276" s="37" t="str">
        <f t="shared" si="37"/>
        <v/>
      </c>
      <c r="J276" s="47" t="e">
        <f t="shared" si="39"/>
        <v>#VALUE!</v>
      </c>
    </row>
    <row r="277" spans="1:10" ht="15" x14ac:dyDescent="0.35">
      <c r="A277" s="18"/>
      <c r="B277" s="35" t="str">
        <f t="shared" si="38"/>
        <v/>
      </c>
      <c r="C277" s="25" t="str">
        <f t="shared" si="32"/>
        <v/>
      </c>
      <c r="D277" s="36" t="str">
        <f t="shared" si="33"/>
        <v/>
      </c>
      <c r="E277" s="36" t="str">
        <f t="shared" si="34"/>
        <v/>
      </c>
      <c r="F277" s="36" t="str">
        <f t="shared" si="35"/>
        <v/>
      </c>
      <c r="G277" s="36" t="str">
        <f t="shared" si="36"/>
        <v/>
      </c>
      <c r="H277" s="37" t="str">
        <f t="shared" si="37"/>
        <v/>
      </c>
      <c r="J277" s="47" t="e">
        <f t="shared" si="39"/>
        <v>#VALUE!</v>
      </c>
    </row>
    <row r="278" spans="1:10" ht="15" x14ac:dyDescent="0.35">
      <c r="A278" s="18"/>
      <c r="B278" s="35" t="str">
        <f t="shared" si="38"/>
        <v/>
      </c>
      <c r="C278" s="25" t="str">
        <f t="shared" si="32"/>
        <v/>
      </c>
      <c r="D278" s="36" t="str">
        <f t="shared" si="33"/>
        <v/>
      </c>
      <c r="E278" s="36" t="str">
        <f t="shared" si="34"/>
        <v/>
      </c>
      <c r="F278" s="36" t="str">
        <f t="shared" si="35"/>
        <v/>
      </c>
      <c r="G278" s="36" t="str">
        <f t="shared" si="36"/>
        <v/>
      </c>
      <c r="H278" s="37" t="str">
        <f t="shared" si="37"/>
        <v/>
      </c>
      <c r="J278" s="47" t="e">
        <f t="shared" si="39"/>
        <v>#VALUE!</v>
      </c>
    </row>
    <row r="279" spans="1:10" ht="15" x14ac:dyDescent="0.35">
      <c r="A279" s="18"/>
      <c r="B279" s="35" t="str">
        <f t="shared" si="38"/>
        <v/>
      </c>
      <c r="C279" s="25" t="str">
        <f t="shared" si="32"/>
        <v/>
      </c>
      <c r="D279" s="36" t="str">
        <f t="shared" si="33"/>
        <v/>
      </c>
      <c r="E279" s="36" t="str">
        <f t="shared" si="34"/>
        <v/>
      </c>
      <c r="F279" s="36" t="str">
        <f t="shared" si="35"/>
        <v/>
      </c>
      <c r="G279" s="36" t="str">
        <f t="shared" si="36"/>
        <v/>
      </c>
      <c r="H279" s="37" t="str">
        <f t="shared" si="37"/>
        <v/>
      </c>
      <c r="J279" s="47" t="e">
        <f t="shared" si="39"/>
        <v>#VALUE!</v>
      </c>
    </row>
    <row r="280" spans="1:10" ht="15" x14ac:dyDescent="0.35">
      <c r="A280" s="18"/>
      <c r="B280" s="35" t="str">
        <f t="shared" si="38"/>
        <v/>
      </c>
      <c r="C280" s="25" t="str">
        <f t="shared" si="32"/>
        <v/>
      </c>
      <c r="D280" s="36" t="str">
        <f t="shared" si="33"/>
        <v/>
      </c>
      <c r="E280" s="36" t="str">
        <f t="shared" si="34"/>
        <v/>
      </c>
      <c r="F280" s="36" t="str">
        <f t="shared" si="35"/>
        <v/>
      </c>
      <c r="G280" s="36" t="str">
        <f t="shared" si="36"/>
        <v/>
      </c>
      <c r="H280" s="37" t="str">
        <f t="shared" si="37"/>
        <v/>
      </c>
      <c r="J280" s="47" t="e">
        <f t="shared" si="39"/>
        <v>#VALUE!</v>
      </c>
    </row>
    <row r="281" spans="1:10" ht="15" x14ac:dyDescent="0.35">
      <c r="A281" s="18"/>
      <c r="B281" s="35" t="str">
        <f t="shared" si="38"/>
        <v/>
      </c>
      <c r="C281" s="25" t="str">
        <f t="shared" si="32"/>
        <v/>
      </c>
      <c r="D281" s="36" t="str">
        <f t="shared" si="33"/>
        <v/>
      </c>
      <c r="E281" s="36" t="str">
        <f t="shared" si="34"/>
        <v/>
      </c>
      <c r="F281" s="36" t="str">
        <f t="shared" si="35"/>
        <v/>
      </c>
      <c r="G281" s="36" t="str">
        <f t="shared" si="36"/>
        <v/>
      </c>
      <c r="H281" s="37" t="str">
        <f t="shared" si="37"/>
        <v/>
      </c>
      <c r="J281" s="47" t="e">
        <f t="shared" si="39"/>
        <v>#VALUE!</v>
      </c>
    </row>
    <row r="282" spans="1:10" ht="15" x14ac:dyDescent="0.35">
      <c r="A282" s="18"/>
      <c r="B282" s="35" t="str">
        <f t="shared" si="38"/>
        <v/>
      </c>
      <c r="C282" s="25" t="str">
        <f t="shared" si="32"/>
        <v/>
      </c>
      <c r="D282" s="36" t="str">
        <f t="shared" si="33"/>
        <v/>
      </c>
      <c r="E282" s="36" t="str">
        <f t="shared" si="34"/>
        <v/>
      </c>
      <c r="F282" s="36" t="str">
        <f t="shared" si="35"/>
        <v/>
      </c>
      <c r="G282" s="36" t="str">
        <f t="shared" si="36"/>
        <v/>
      </c>
      <c r="H282" s="37" t="str">
        <f t="shared" si="37"/>
        <v/>
      </c>
      <c r="J282" s="47" t="e">
        <f t="shared" si="39"/>
        <v>#VALUE!</v>
      </c>
    </row>
    <row r="283" spans="1:10" ht="15" x14ac:dyDescent="0.35">
      <c r="A283" s="18"/>
      <c r="B283" s="35" t="str">
        <f t="shared" si="38"/>
        <v/>
      </c>
      <c r="C283" s="25" t="str">
        <f t="shared" si="32"/>
        <v/>
      </c>
      <c r="D283" s="36" t="str">
        <f t="shared" si="33"/>
        <v/>
      </c>
      <c r="E283" s="36" t="str">
        <f t="shared" si="34"/>
        <v/>
      </c>
      <c r="F283" s="36" t="str">
        <f t="shared" si="35"/>
        <v/>
      </c>
      <c r="G283" s="36" t="str">
        <f t="shared" si="36"/>
        <v/>
      </c>
      <c r="H283" s="37" t="str">
        <f t="shared" si="37"/>
        <v/>
      </c>
      <c r="J283" s="47" t="e">
        <f t="shared" si="39"/>
        <v>#VALUE!</v>
      </c>
    </row>
    <row r="284" spans="1:10" ht="15" x14ac:dyDescent="0.35">
      <c r="A284" s="18"/>
      <c r="B284" s="35" t="str">
        <f t="shared" si="38"/>
        <v/>
      </c>
      <c r="C284" s="25" t="str">
        <f t="shared" si="32"/>
        <v/>
      </c>
      <c r="D284" s="36" t="str">
        <f t="shared" si="33"/>
        <v/>
      </c>
      <c r="E284" s="36" t="str">
        <f t="shared" si="34"/>
        <v/>
      </c>
      <c r="F284" s="36" t="str">
        <f t="shared" si="35"/>
        <v/>
      </c>
      <c r="G284" s="36" t="str">
        <f t="shared" si="36"/>
        <v/>
      </c>
      <c r="H284" s="37" t="str">
        <f t="shared" si="37"/>
        <v/>
      </c>
      <c r="J284" s="47" t="e">
        <f t="shared" si="39"/>
        <v>#VALUE!</v>
      </c>
    </row>
    <row r="285" spans="1:10" ht="15" x14ac:dyDescent="0.35">
      <c r="A285" s="18"/>
      <c r="B285" s="35" t="str">
        <f t="shared" si="38"/>
        <v/>
      </c>
      <c r="C285" s="25" t="str">
        <f t="shared" si="32"/>
        <v/>
      </c>
      <c r="D285" s="36" t="str">
        <f t="shared" si="33"/>
        <v/>
      </c>
      <c r="E285" s="36" t="str">
        <f t="shared" si="34"/>
        <v/>
      </c>
      <c r="F285" s="36" t="str">
        <f t="shared" si="35"/>
        <v/>
      </c>
      <c r="G285" s="36" t="str">
        <f t="shared" si="36"/>
        <v/>
      </c>
      <c r="H285" s="37" t="str">
        <f t="shared" si="37"/>
        <v/>
      </c>
      <c r="J285" s="47" t="e">
        <f t="shared" si="39"/>
        <v>#VALUE!</v>
      </c>
    </row>
    <row r="286" spans="1:10" ht="15" x14ac:dyDescent="0.35">
      <c r="A286" s="18"/>
      <c r="B286" s="35" t="str">
        <f t="shared" si="38"/>
        <v/>
      </c>
      <c r="C286" s="25" t="str">
        <f t="shared" si="32"/>
        <v/>
      </c>
      <c r="D286" s="36" t="str">
        <f t="shared" si="33"/>
        <v/>
      </c>
      <c r="E286" s="36" t="str">
        <f t="shared" si="34"/>
        <v/>
      </c>
      <c r="F286" s="36" t="str">
        <f t="shared" si="35"/>
        <v/>
      </c>
      <c r="G286" s="36" t="str">
        <f t="shared" si="36"/>
        <v/>
      </c>
      <c r="H286" s="37" t="str">
        <f t="shared" si="37"/>
        <v/>
      </c>
      <c r="J286" s="47" t="e">
        <f t="shared" si="39"/>
        <v>#VALUE!</v>
      </c>
    </row>
    <row r="287" spans="1:10" ht="15" x14ac:dyDescent="0.35">
      <c r="A287" s="18"/>
      <c r="B287" s="35" t="str">
        <f t="shared" si="38"/>
        <v/>
      </c>
      <c r="C287" s="25" t="str">
        <f t="shared" si="32"/>
        <v/>
      </c>
      <c r="D287" s="36" t="str">
        <f t="shared" si="33"/>
        <v/>
      </c>
      <c r="E287" s="36" t="str">
        <f t="shared" si="34"/>
        <v/>
      </c>
      <c r="F287" s="36" t="str">
        <f t="shared" si="35"/>
        <v/>
      </c>
      <c r="G287" s="36" t="str">
        <f t="shared" si="36"/>
        <v/>
      </c>
      <c r="H287" s="37" t="str">
        <f t="shared" si="37"/>
        <v/>
      </c>
      <c r="J287" s="47" t="e">
        <f t="shared" si="39"/>
        <v>#VALUE!</v>
      </c>
    </row>
    <row r="288" spans="1:10" ht="15" x14ac:dyDescent="0.35">
      <c r="A288" s="18"/>
      <c r="B288" s="35" t="str">
        <f t="shared" si="38"/>
        <v/>
      </c>
      <c r="C288" s="25" t="str">
        <f t="shared" si="32"/>
        <v/>
      </c>
      <c r="D288" s="36" t="str">
        <f t="shared" si="33"/>
        <v/>
      </c>
      <c r="E288" s="36" t="str">
        <f t="shared" si="34"/>
        <v/>
      </c>
      <c r="F288" s="36" t="str">
        <f t="shared" si="35"/>
        <v/>
      </c>
      <c r="G288" s="36" t="str">
        <f t="shared" si="36"/>
        <v/>
      </c>
      <c r="H288" s="37" t="str">
        <f t="shared" si="37"/>
        <v/>
      </c>
      <c r="J288" s="47" t="e">
        <f t="shared" si="39"/>
        <v>#VALUE!</v>
      </c>
    </row>
    <row r="289" spans="1:10" ht="15" x14ac:dyDescent="0.35">
      <c r="A289" s="18"/>
      <c r="B289" s="35" t="str">
        <f t="shared" si="38"/>
        <v/>
      </c>
      <c r="C289" s="25" t="str">
        <f t="shared" si="32"/>
        <v/>
      </c>
      <c r="D289" s="36" t="str">
        <f t="shared" si="33"/>
        <v/>
      </c>
      <c r="E289" s="36" t="str">
        <f t="shared" si="34"/>
        <v/>
      </c>
      <c r="F289" s="36" t="str">
        <f t="shared" si="35"/>
        <v/>
      </c>
      <c r="G289" s="36" t="str">
        <f t="shared" si="36"/>
        <v/>
      </c>
      <c r="H289" s="37" t="str">
        <f t="shared" si="37"/>
        <v/>
      </c>
      <c r="J289" s="47" t="e">
        <f t="shared" si="39"/>
        <v>#VALUE!</v>
      </c>
    </row>
    <row r="290" spans="1:10" ht="15" x14ac:dyDescent="0.35">
      <c r="A290" s="18"/>
      <c r="B290" s="35" t="str">
        <f t="shared" si="38"/>
        <v/>
      </c>
      <c r="C290" s="25" t="str">
        <f t="shared" si="32"/>
        <v/>
      </c>
      <c r="D290" s="36" t="str">
        <f t="shared" si="33"/>
        <v/>
      </c>
      <c r="E290" s="36" t="str">
        <f t="shared" si="34"/>
        <v/>
      </c>
      <c r="F290" s="36" t="str">
        <f t="shared" si="35"/>
        <v/>
      </c>
      <c r="G290" s="36" t="str">
        <f t="shared" si="36"/>
        <v/>
      </c>
      <c r="H290" s="37" t="str">
        <f t="shared" si="37"/>
        <v/>
      </c>
      <c r="J290" s="47" t="e">
        <f t="shared" si="39"/>
        <v>#VALUE!</v>
      </c>
    </row>
    <row r="291" spans="1:10" ht="15" x14ac:dyDescent="0.35">
      <c r="A291" s="18"/>
      <c r="B291" s="35" t="str">
        <f t="shared" si="38"/>
        <v/>
      </c>
      <c r="C291" s="25" t="str">
        <f t="shared" si="32"/>
        <v/>
      </c>
      <c r="D291" s="36" t="str">
        <f t="shared" si="33"/>
        <v/>
      </c>
      <c r="E291" s="36" t="str">
        <f t="shared" si="34"/>
        <v/>
      </c>
      <c r="F291" s="36" t="str">
        <f t="shared" si="35"/>
        <v/>
      </c>
      <c r="G291" s="36" t="str">
        <f t="shared" si="36"/>
        <v/>
      </c>
      <c r="H291" s="37" t="str">
        <f t="shared" si="37"/>
        <v/>
      </c>
      <c r="J291" s="47" t="e">
        <f t="shared" si="39"/>
        <v>#VALUE!</v>
      </c>
    </row>
    <row r="292" spans="1:10" ht="15" x14ac:dyDescent="0.35">
      <c r="A292" s="18"/>
      <c r="B292" s="35" t="str">
        <f t="shared" si="38"/>
        <v/>
      </c>
      <c r="C292" s="25" t="str">
        <f t="shared" si="32"/>
        <v/>
      </c>
      <c r="D292" s="36" t="str">
        <f t="shared" si="33"/>
        <v/>
      </c>
      <c r="E292" s="36" t="str">
        <f t="shared" si="34"/>
        <v/>
      </c>
      <c r="F292" s="36" t="str">
        <f t="shared" si="35"/>
        <v/>
      </c>
      <c r="G292" s="36" t="str">
        <f t="shared" si="36"/>
        <v/>
      </c>
      <c r="H292" s="37" t="str">
        <f t="shared" si="37"/>
        <v/>
      </c>
      <c r="J292" s="47" t="e">
        <f t="shared" si="39"/>
        <v>#VALUE!</v>
      </c>
    </row>
    <row r="293" spans="1:10" ht="15" x14ac:dyDescent="0.35">
      <c r="A293" s="18"/>
      <c r="B293" s="35" t="str">
        <f t="shared" si="38"/>
        <v/>
      </c>
      <c r="C293" s="25" t="str">
        <f t="shared" si="32"/>
        <v/>
      </c>
      <c r="D293" s="36" t="str">
        <f t="shared" si="33"/>
        <v/>
      </c>
      <c r="E293" s="36" t="str">
        <f t="shared" si="34"/>
        <v/>
      </c>
      <c r="F293" s="36" t="str">
        <f t="shared" si="35"/>
        <v/>
      </c>
      <c r="G293" s="36" t="str">
        <f t="shared" si="36"/>
        <v/>
      </c>
      <c r="H293" s="37" t="str">
        <f t="shared" si="37"/>
        <v/>
      </c>
      <c r="J293" s="47" t="e">
        <f t="shared" si="39"/>
        <v>#VALUE!</v>
      </c>
    </row>
    <row r="294" spans="1:10" ht="15" x14ac:dyDescent="0.35">
      <c r="A294" s="18"/>
      <c r="B294" s="35" t="str">
        <f t="shared" si="38"/>
        <v/>
      </c>
      <c r="C294" s="25" t="str">
        <f t="shared" si="32"/>
        <v/>
      </c>
      <c r="D294" s="36" t="str">
        <f t="shared" si="33"/>
        <v/>
      </c>
      <c r="E294" s="36" t="str">
        <f t="shared" si="34"/>
        <v/>
      </c>
      <c r="F294" s="36" t="str">
        <f t="shared" si="35"/>
        <v/>
      </c>
      <c r="G294" s="36" t="str">
        <f t="shared" si="36"/>
        <v/>
      </c>
      <c r="H294" s="37" t="str">
        <f t="shared" si="37"/>
        <v/>
      </c>
      <c r="J294" s="47" t="e">
        <f t="shared" si="39"/>
        <v>#VALUE!</v>
      </c>
    </row>
    <row r="295" spans="1:10" ht="15" x14ac:dyDescent="0.35">
      <c r="A295" s="18"/>
      <c r="B295" s="35" t="str">
        <f t="shared" si="38"/>
        <v/>
      </c>
      <c r="C295" s="25" t="str">
        <f t="shared" si="32"/>
        <v/>
      </c>
      <c r="D295" s="36" t="str">
        <f t="shared" si="33"/>
        <v/>
      </c>
      <c r="E295" s="36" t="str">
        <f t="shared" si="34"/>
        <v/>
      </c>
      <c r="F295" s="36" t="str">
        <f t="shared" si="35"/>
        <v/>
      </c>
      <c r="G295" s="36" t="str">
        <f t="shared" si="36"/>
        <v/>
      </c>
      <c r="H295" s="37" t="str">
        <f t="shared" si="37"/>
        <v/>
      </c>
      <c r="J295" s="47" t="e">
        <f t="shared" si="39"/>
        <v>#VALUE!</v>
      </c>
    </row>
    <row r="296" spans="1:10" ht="15" x14ac:dyDescent="0.35">
      <c r="A296" s="18"/>
      <c r="B296" s="35" t="str">
        <f t="shared" si="38"/>
        <v/>
      </c>
      <c r="C296" s="25" t="str">
        <f t="shared" si="32"/>
        <v/>
      </c>
      <c r="D296" s="36" t="str">
        <f t="shared" si="33"/>
        <v/>
      </c>
      <c r="E296" s="36" t="str">
        <f t="shared" si="34"/>
        <v/>
      </c>
      <c r="F296" s="36" t="str">
        <f t="shared" si="35"/>
        <v/>
      </c>
      <c r="G296" s="36" t="str">
        <f t="shared" si="36"/>
        <v/>
      </c>
      <c r="H296" s="37" t="str">
        <f t="shared" si="37"/>
        <v/>
      </c>
      <c r="J296" s="47" t="e">
        <f t="shared" si="39"/>
        <v>#VALUE!</v>
      </c>
    </row>
    <row r="297" spans="1:10" ht="15" x14ac:dyDescent="0.35">
      <c r="A297" s="18"/>
      <c r="B297" s="35" t="str">
        <f t="shared" si="38"/>
        <v/>
      </c>
      <c r="C297" s="25" t="str">
        <f t="shared" si="32"/>
        <v/>
      </c>
      <c r="D297" s="36" t="str">
        <f t="shared" si="33"/>
        <v/>
      </c>
      <c r="E297" s="36" t="str">
        <f t="shared" si="34"/>
        <v/>
      </c>
      <c r="F297" s="36" t="str">
        <f t="shared" si="35"/>
        <v/>
      </c>
      <c r="G297" s="36" t="str">
        <f t="shared" si="36"/>
        <v/>
      </c>
      <c r="H297" s="37" t="str">
        <f t="shared" si="37"/>
        <v/>
      </c>
      <c r="J297" s="47" t="e">
        <f t="shared" si="39"/>
        <v>#VALUE!</v>
      </c>
    </row>
    <row r="298" spans="1:10" ht="15" x14ac:dyDescent="0.35">
      <c r="A298" s="18"/>
      <c r="B298" s="35" t="str">
        <f t="shared" si="38"/>
        <v/>
      </c>
      <c r="C298" s="25" t="str">
        <f t="shared" si="32"/>
        <v/>
      </c>
      <c r="D298" s="36" t="str">
        <f t="shared" si="33"/>
        <v/>
      </c>
      <c r="E298" s="36" t="str">
        <f t="shared" si="34"/>
        <v/>
      </c>
      <c r="F298" s="36" t="str">
        <f t="shared" si="35"/>
        <v/>
      </c>
      <c r="G298" s="36" t="str">
        <f t="shared" si="36"/>
        <v/>
      </c>
      <c r="H298" s="37" t="str">
        <f t="shared" si="37"/>
        <v/>
      </c>
      <c r="J298" s="47" t="e">
        <f t="shared" si="39"/>
        <v>#VALUE!</v>
      </c>
    </row>
    <row r="299" spans="1:10" ht="15" x14ac:dyDescent="0.35">
      <c r="A299" s="18"/>
      <c r="B299" s="35" t="str">
        <f t="shared" si="38"/>
        <v/>
      </c>
      <c r="C299" s="25" t="str">
        <f t="shared" si="32"/>
        <v/>
      </c>
      <c r="D299" s="36" t="str">
        <f t="shared" si="33"/>
        <v/>
      </c>
      <c r="E299" s="36" t="str">
        <f t="shared" si="34"/>
        <v/>
      </c>
      <c r="F299" s="36" t="str">
        <f t="shared" si="35"/>
        <v/>
      </c>
      <c r="G299" s="36" t="str">
        <f t="shared" si="36"/>
        <v/>
      </c>
      <c r="H299" s="37" t="str">
        <f t="shared" si="37"/>
        <v/>
      </c>
      <c r="J299" s="47" t="e">
        <f t="shared" si="39"/>
        <v>#VALUE!</v>
      </c>
    </row>
    <row r="300" spans="1:10" ht="15" x14ac:dyDescent="0.35">
      <c r="A300" s="18"/>
      <c r="B300" s="35" t="str">
        <f t="shared" si="38"/>
        <v/>
      </c>
      <c r="C300" s="25" t="str">
        <f t="shared" si="32"/>
        <v/>
      </c>
      <c r="D300" s="36" t="str">
        <f t="shared" si="33"/>
        <v/>
      </c>
      <c r="E300" s="36" t="str">
        <f t="shared" si="34"/>
        <v/>
      </c>
      <c r="F300" s="36" t="str">
        <f t="shared" si="35"/>
        <v/>
      </c>
      <c r="G300" s="36" t="str">
        <f t="shared" si="36"/>
        <v/>
      </c>
      <c r="H300" s="37" t="str">
        <f t="shared" si="37"/>
        <v/>
      </c>
      <c r="J300" s="47" t="e">
        <f t="shared" si="39"/>
        <v>#VALUE!</v>
      </c>
    </row>
    <row r="301" spans="1:10" ht="15" x14ac:dyDescent="0.35">
      <c r="A301" s="18"/>
      <c r="B301" s="26" t="str">
        <f t="shared" si="38"/>
        <v/>
      </c>
      <c r="C301" s="25" t="str">
        <f t="shared" si="32"/>
        <v/>
      </c>
      <c r="D301" s="36" t="str">
        <f t="shared" si="33"/>
        <v/>
      </c>
      <c r="E301" s="36" t="str">
        <f t="shared" si="34"/>
        <v/>
      </c>
      <c r="F301" s="36" t="str">
        <f t="shared" si="35"/>
        <v/>
      </c>
      <c r="G301" s="36" t="str">
        <f t="shared" si="36"/>
        <v/>
      </c>
      <c r="H301" s="37" t="str">
        <f t="shared" si="37"/>
        <v/>
      </c>
      <c r="J301" s="47" t="e">
        <f t="shared" si="39"/>
        <v>#VALUE!</v>
      </c>
    </row>
    <row r="302" spans="1:10" ht="15" x14ac:dyDescent="0.35">
      <c r="A302" s="18"/>
      <c r="B302" s="26" t="str">
        <f t="shared" si="38"/>
        <v/>
      </c>
      <c r="C302" s="25" t="str">
        <f t="shared" si="32"/>
        <v/>
      </c>
      <c r="D302" s="36" t="str">
        <f t="shared" si="33"/>
        <v/>
      </c>
      <c r="E302" s="36" t="str">
        <f t="shared" si="34"/>
        <v/>
      </c>
      <c r="F302" s="36" t="str">
        <f t="shared" si="35"/>
        <v/>
      </c>
      <c r="G302" s="36" t="str">
        <f t="shared" si="36"/>
        <v/>
      </c>
      <c r="H302" s="37" t="str">
        <f t="shared" si="37"/>
        <v/>
      </c>
      <c r="J302" s="47" t="e">
        <f t="shared" si="39"/>
        <v>#VALUE!</v>
      </c>
    </row>
    <row r="303" spans="1:10" ht="15" x14ac:dyDescent="0.35">
      <c r="A303" s="18"/>
      <c r="B303" s="26" t="str">
        <f t="shared" si="38"/>
        <v/>
      </c>
      <c r="C303" s="25" t="str">
        <f t="shared" si="32"/>
        <v/>
      </c>
      <c r="D303" s="36" t="str">
        <f t="shared" si="33"/>
        <v/>
      </c>
      <c r="E303" s="36" t="str">
        <f t="shared" si="34"/>
        <v/>
      </c>
      <c r="F303" s="36" t="str">
        <f t="shared" si="35"/>
        <v/>
      </c>
      <c r="G303" s="36" t="str">
        <f t="shared" si="36"/>
        <v/>
      </c>
      <c r="H303" s="37" t="str">
        <f t="shared" si="37"/>
        <v/>
      </c>
      <c r="J303" s="47" t="e">
        <f t="shared" si="39"/>
        <v>#VALUE!</v>
      </c>
    </row>
    <row r="304" spans="1:10" ht="15" x14ac:dyDescent="0.35">
      <c r="A304" s="18"/>
      <c r="B304" s="26" t="str">
        <f t="shared" si="38"/>
        <v/>
      </c>
      <c r="C304" s="25" t="str">
        <f t="shared" si="32"/>
        <v/>
      </c>
      <c r="D304" s="36" t="str">
        <f t="shared" si="33"/>
        <v/>
      </c>
      <c r="E304" s="36" t="str">
        <f t="shared" si="34"/>
        <v/>
      </c>
      <c r="F304" s="36" t="str">
        <f t="shared" si="35"/>
        <v/>
      </c>
      <c r="G304" s="36" t="str">
        <f t="shared" si="36"/>
        <v/>
      </c>
      <c r="H304" s="37" t="str">
        <f t="shared" si="37"/>
        <v/>
      </c>
      <c r="J304" s="47" t="e">
        <f t="shared" si="39"/>
        <v>#VALUE!</v>
      </c>
    </row>
    <row r="305" spans="1:10" ht="15" x14ac:dyDescent="0.35">
      <c r="A305" s="18"/>
      <c r="B305" s="26" t="str">
        <f t="shared" si="38"/>
        <v/>
      </c>
      <c r="C305" s="25" t="str">
        <f t="shared" si="32"/>
        <v/>
      </c>
      <c r="D305" s="36" t="str">
        <f t="shared" si="33"/>
        <v/>
      </c>
      <c r="E305" s="36" t="str">
        <f t="shared" si="34"/>
        <v/>
      </c>
      <c r="F305" s="36" t="str">
        <f t="shared" si="35"/>
        <v/>
      </c>
      <c r="G305" s="36" t="str">
        <f t="shared" si="36"/>
        <v/>
      </c>
      <c r="H305" s="37" t="str">
        <f t="shared" si="37"/>
        <v/>
      </c>
      <c r="J305" s="47" t="e">
        <f t="shared" si="39"/>
        <v>#VALUE!</v>
      </c>
    </row>
    <row r="306" spans="1:10" ht="15" x14ac:dyDescent="0.35">
      <c r="A306" s="18"/>
      <c r="B306" s="26" t="str">
        <f t="shared" si="38"/>
        <v/>
      </c>
      <c r="C306" s="25" t="str">
        <f t="shared" si="32"/>
        <v/>
      </c>
      <c r="D306" s="36" t="str">
        <f t="shared" si="33"/>
        <v/>
      </c>
      <c r="E306" s="36" t="str">
        <f t="shared" si="34"/>
        <v/>
      </c>
      <c r="F306" s="36" t="str">
        <f t="shared" si="35"/>
        <v/>
      </c>
      <c r="G306" s="36" t="str">
        <f t="shared" si="36"/>
        <v/>
      </c>
      <c r="H306" s="37" t="str">
        <f t="shared" si="37"/>
        <v/>
      </c>
      <c r="J306" s="47" t="e">
        <f t="shared" si="39"/>
        <v>#VALUE!</v>
      </c>
    </row>
    <row r="307" spans="1:10" ht="15" x14ac:dyDescent="0.35">
      <c r="A307" s="18"/>
      <c r="B307" s="26" t="str">
        <f t="shared" si="38"/>
        <v/>
      </c>
      <c r="C307" s="25" t="str">
        <f t="shared" si="32"/>
        <v/>
      </c>
      <c r="D307" s="36" t="str">
        <f t="shared" si="33"/>
        <v/>
      </c>
      <c r="E307" s="36" t="str">
        <f t="shared" si="34"/>
        <v/>
      </c>
      <c r="F307" s="36" t="str">
        <f t="shared" si="35"/>
        <v/>
      </c>
      <c r="G307" s="36" t="str">
        <f t="shared" si="36"/>
        <v/>
      </c>
      <c r="H307" s="37" t="str">
        <f t="shared" si="37"/>
        <v/>
      </c>
      <c r="J307" s="47" t="e">
        <f t="shared" si="39"/>
        <v>#VALUE!</v>
      </c>
    </row>
    <row r="308" spans="1:10" ht="15" x14ac:dyDescent="0.35">
      <c r="A308" s="18"/>
      <c r="B308" s="26" t="str">
        <f t="shared" si="38"/>
        <v/>
      </c>
      <c r="C308" s="25" t="str">
        <f t="shared" si="32"/>
        <v/>
      </c>
      <c r="D308" s="36" t="str">
        <f t="shared" si="33"/>
        <v/>
      </c>
      <c r="E308" s="36" t="str">
        <f t="shared" si="34"/>
        <v/>
      </c>
      <c r="F308" s="36" t="str">
        <f t="shared" si="35"/>
        <v/>
      </c>
      <c r="G308" s="36" t="str">
        <f t="shared" si="36"/>
        <v/>
      </c>
      <c r="H308" s="37" t="str">
        <f t="shared" si="37"/>
        <v/>
      </c>
      <c r="J308" s="47" t="e">
        <f t="shared" si="39"/>
        <v>#VALUE!</v>
      </c>
    </row>
    <row r="309" spans="1:10" ht="15" x14ac:dyDescent="0.35">
      <c r="A309" s="18"/>
      <c r="B309" s="26" t="str">
        <f t="shared" si="38"/>
        <v/>
      </c>
      <c r="C309" s="25" t="str">
        <f t="shared" si="32"/>
        <v/>
      </c>
      <c r="D309" s="36" t="str">
        <f t="shared" si="33"/>
        <v/>
      </c>
      <c r="E309" s="36" t="str">
        <f t="shared" si="34"/>
        <v/>
      </c>
      <c r="F309" s="36" t="str">
        <f t="shared" si="35"/>
        <v/>
      </c>
      <c r="G309" s="36" t="str">
        <f t="shared" si="36"/>
        <v/>
      </c>
      <c r="H309" s="37" t="str">
        <f t="shared" si="37"/>
        <v/>
      </c>
      <c r="J309" s="47" t="e">
        <f t="shared" si="39"/>
        <v>#VALUE!</v>
      </c>
    </row>
    <row r="310" spans="1:10" ht="15" x14ac:dyDescent="0.35">
      <c r="A310" s="18"/>
      <c r="B310" s="26" t="str">
        <f t="shared" si="38"/>
        <v/>
      </c>
      <c r="C310" s="25" t="str">
        <f t="shared" si="32"/>
        <v/>
      </c>
      <c r="D310" s="36" t="str">
        <f t="shared" si="33"/>
        <v/>
      </c>
      <c r="E310" s="36" t="str">
        <f t="shared" si="34"/>
        <v/>
      </c>
      <c r="F310" s="36" t="str">
        <f t="shared" si="35"/>
        <v/>
      </c>
      <c r="G310" s="36" t="str">
        <f t="shared" si="36"/>
        <v/>
      </c>
      <c r="H310" s="37" t="str">
        <f t="shared" si="37"/>
        <v/>
      </c>
      <c r="J310" s="47" t="e">
        <f t="shared" si="39"/>
        <v>#VALUE!</v>
      </c>
    </row>
    <row r="311" spans="1:10" ht="15" x14ac:dyDescent="0.35">
      <c r="A311" s="18"/>
      <c r="B311" s="26" t="str">
        <f t="shared" si="38"/>
        <v/>
      </c>
      <c r="C311" s="25" t="str">
        <f t="shared" si="32"/>
        <v/>
      </c>
      <c r="D311" s="36" t="str">
        <f t="shared" si="33"/>
        <v/>
      </c>
      <c r="E311" s="36" t="str">
        <f t="shared" si="34"/>
        <v/>
      </c>
      <c r="F311" s="36" t="str">
        <f t="shared" si="35"/>
        <v/>
      </c>
      <c r="G311" s="36" t="str">
        <f t="shared" si="36"/>
        <v/>
      </c>
      <c r="H311" s="37" t="str">
        <f t="shared" si="37"/>
        <v/>
      </c>
      <c r="J311" s="47" t="e">
        <f t="shared" si="39"/>
        <v>#VALUE!</v>
      </c>
    </row>
    <row r="312" spans="1:10" ht="15" x14ac:dyDescent="0.35">
      <c r="A312" s="18"/>
      <c r="B312" s="26" t="str">
        <f t="shared" si="38"/>
        <v/>
      </c>
      <c r="C312" s="25" t="str">
        <f t="shared" si="32"/>
        <v/>
      </c>
      <c r="D312" s="36" t="str">
        <f t="shared" si="33"/>
        <v/>
      </c>
      <c r="E312" s="36" t="str">
        <f t="shared" si="34"/>
        <v/>
      </c>
      <c r="F312" s="36" t="str">
        <f t="shared" si="35"/>
        <v/>
      </c>
      <c r="G312" s="36" t="str">
        <f t="shared" si="36"/>
        <v/>
      </c>
      <c r="H312" s="37" t="str">
        <f t="shared" si="37"/>
        <v/>
      </c>
      <c r="J312" s="47" t="e">
        <f t="shared" si="39"/>
        <v>#VALUE!</v>
      </c>
    </row>
    <row r="313" spans="1:10" ht="15" x14ac:dyDescent="0.35">
      <c r="A313" s="18"/>
      <c r="B313" s="26" t="str">
        <f t="shared" si="38"/>
        <v/>
      </c>
      <c r="C313" s="25" t="str">
        <f t="shared" si="32"/>
        <v/>
      </c>
      <c r="D313" s="36" t="str">
        <f t="shared" si="33"/>
        <v/>
      </c>
      <c r="E313" s="36" t="str">
        <f t="shared" si="34"/>
        <v/>
      </c>
      <c r="F313" s="36" t="str">
        <f t="shared" si="35"/>
        <v/>
      </c>
      <c r="G313" s="36" t="str">
        <f t="shared" si="36"/>
        <v/>
      </c>
      <c r="H313" s="37" t="str">
        <f t="shared" si="37"/>
        <v/>
      </c>
      <c r="J313" s="47" t="e">
        <f t="shared" si="39"/>
        <v>#VALUE!</v>
      </c>
    </row>
    <row r="314" spans="1:10" ht="15" x14ac:dyDescent="0.35">
      <c r="A314" s="18"/>
      <c r="B314" s="26" t="str">
        <f t="shared" si="38"/>
        <v/>
      </c>
      <c r="C314" s="25" t="str">
        <f t="shared" si="32"/>
        <v/>
      </c>
      <c r="D314" s="36" t="str">
        <f t="shared" si="33"/>
        <v/>
      </c>
      <c r="E314" s="36" t="str">
        <f t="shared" si="34"/>
        <v/>
      </c>
      <c r="F314" s="36" t="str">
        <f t="shared" si="35"/>
        <v/>
      </c>
      <c r="G314" s="36" t="str">
        <f t="shared" si="36"/>
        <v/>
      </c>
      <c r="H314" s="37" t="str">
        <f t="shared" si="37"/>
        <v/>
      </c>
      <c r="J314" s="47" t="e">
        <f t="shared" si="39"/>
        <v>#VALUE!</v>
      </c>
    </row>
    <row r="315" spans="1:10" ht="15" x14ac:dyDescent="0.35">
      <c r="A315" s="18"/>
      <c r="B315" s="26" t="str">
        <f t="shared" si="38"/>
        <v/>
      </c>
      <c r="C315" s="25" t="str">
        <f t="shared" si="32"/>
        <v/>
      </c>
      <c r="D315" s="36" t="str">
        <f t="shared" si="33"/>
        <v/>
      </c>
      <c r="E315" s="36" t="str">
        <f t="shared" si="34"/>
        <v/>
      </c>
      <c r="F315" s="36" t="str">
        <f t="shared" si="35"/>
        <v/>
      </c>
      <c r="G315" s="36" t="str">
        <f t="shared" si="36"/>
        <v/>
      </c>
      <c r="H315" s="37" t="str">
        <f t="shared" si="37"/>
        <v/>
      </c>
      <c r="J315" s="47" t="e">
        <f t="shared" si="39"/>
        <v>#VALUE!</v>
      </c>
    </row>
    <row r="316" spans="1:10" ht="15" x14ac:dyDescent="0.35">
      <c r="A316" s="18"/>
      <c r="B316" s="26" t="str">
        <f t="shared" si="38"/>
        <v/>
      </c>
      <c r="C316" s="25" t="str">
        <f t="shared" si="32"/>
        <v/>
      </c>
      <c r="D316" s="36" t="str">
        <f t="shared" si="33"/>
        <v/>
      </c>
      <c r="E316" s="36" t="str">
        <f t="shared" si="34"/>
        <v/>
      </c>
      <c r="F316" s="36" t="str">
        <f t="shared" si="35"/>
        <v/>
      </c>
      <c r="G316" s="36" t="str">
        <f t="shared" si="36"/>
        <v/>
      </c>
      <c r="H316" s="37" t="str">
        <f t="shared" si="37"/>
        <v/>
      </c>
      <c r="J316" s="47" t="e">
        <f t="shared" si="39"/>
        <v>#VALUE!</v>
      </c>
    </row>
    <row r="317" spans="1:10" ht="15" x14ac:dyDescent="0.35">
      <c r="A317" s="18"/>
      <c r="B317" s="26" t="str">
        <f t="shared" si="38"/>
        <v/>
      </c>
      <c r="C317" s="25" t="str">
        <f t="shared" si="32"/>
        <v/>
      </c>
      <c r="D317" s="36" t="str">
        <f t="shared" si="33"/>
        <v/>
      </c>
      <c r="E317" s="36" t="str">
        <f t="shared" si="34"/>
        <v/>
      </c>
      <c r="F317" s="36" t="str">
        <f t="shared" si="35"/>
        <v/>
      </c>
      <c r="G317" s="36" t="str">
        <f t="shared" si="36"/>
        <v/>
      </c>
      <c r="H317" s="37" t="str">
        <f t="shared" si="37"/>
        <v/>
      </c>
      <c r="J317" s="47" t="e">
        <f t="shared" si="39"/>
        <v>#VALUE!</v>
      </c>
    </row>
    <row r="318" spans="1:10" ht="15" x14ac:dyDescent="0.35">
      <c r="A318" s="18"/>
      <c r="B318" s="26" t="str">
        <f t="shared" si="38"/>
        <v/>
      </c>
      <c r="C318" s="25" t="str">
        <f t="shared" si="32"/>
        <v/>
      </c>
      <c r="D318" s="36" t="str">
        <f t="shared" si="33"/>
        <v/>
      </c>
      <c r="E318" s="36" t="str">
        <f t="shared" si="34"/>
        <v/>
      </c>
      <c r="F318" s="36" t="str">
        <f t="shared" si="35"/>
        <v/>
      </c>
      <c r="G318" s="36" t="str">
        <f t="shared" si="36"/>
        <v/>
      </c>
      <c r="H318" s="37" t="str">
        <f t="shared" si="37"/>
        <v/>
      </c>
      <c r="J318" s="47" t="e">
        <f t="shared" si="39"/>
        <v>#VALUE!</v>
      </c>
    </row>
    <row r="319" spans="1:10" ht="15" x14ac:dyDescent="0.35">
      <c r="A319" s="18"/>
      <c r="B319" s="26" t="str">
        <f t="shared" si="38"/>
        <v/>
      </c>
      <c r="C319" s="25" t="str">
        <f t="shared" si="32"/>
        <v/>
      </c>
      <c r="D319" s="36" t="str">
        <f t="shared" si="33"/>
        <v/>
      </c>
      <c r="E319" s="36" t="str">
        <f t="shared" si="34"/>
        <v/>
      </c>
      <c r="F319" s="36" t="str">
        <f t="shared" si="35"/>
        <v/>
      </c>
      <c r="G319" s="36" t="str">
        <f t="shared" si="36"/>
        <v/>
      </c>
      <c r="H319" s="37" t="str">
        <f t="shared" si="37"/>
        <v/>
      </c>
      <c r="J319" s="47" t="e">
        <f t="shared" si="39"/>
        <v>#VALUE!</v>
      </c>
    </row>
    <row r="320" spans="1:10" ht="15" x14ac:dyDescent="0.35">
      <c r="A320" s="18"/>
      <c r="B320" s="26" t="str">
        <f t="shared" si="38"/>
        <v/>
      </c>
      <c r="C320" s="25" t="str">
        <f t="shared" si="32"/>
        <v/>
      </c>
      <c r="D320" s="36" t="str">
        <f t="shared" si="33"/>
        <v/>
      </c>
      <c r="E320" s="36" t="str">
        <f t="shared" si="34"/>
        <v/>
      </c>
      <c r="F320" s="36" t="str">
        <f t="shared" si="35"/>
        <v/>
      </c>
      <c r="G320" s="36" t="str">
        <f t="shared" si="36"/>
        <v/>
      </c>
      <c r="H320" s="37" t="str">
        <f t="shared" si="37"/>
        <v/>
      </c>
      <c r="J320" s="47" t="e">
        <f t="shared" si="39"/>
        <v>#VALUE!</v>
      </c>
    </row>
    <row r="321" spans="1:10" ht="15" x14ac:dyDescent="0.35">
      <c r="A321" s="18"/>
      <c r="B321" s="26" t="str">
        <f t="shared" si="38"/>
        <v/>
      </c>
      <c r="C321" s="25" t="str">
        <f t="shared" si="32"/>
        <v/>
      </c>
      <c r="D321" s="36" t="str">
        <f t="shared" si="33"/>
        <v/>
      </c>
      <c r="E321" s="36" t="str">
        <f t="shared" si="34"/>
        <v/>
      </c>
      <c r="F321" s="36" t="str">
        <f t="shared" si="35"/>
        <v/>
      </c>
      <c r="G321" s="36" t="str">
        <f t="shared" si="36"/>
        <v/>
      </c>
      <c r="H321" s="37" t="str">
        <f t="shared" si="37"/>
        <v/>
      </c>
      <c r="J321" s="47" t="e">
        <f t="shared" si="39"/>
        <v>#VALUE!</v>
      </c>
    </row>
    <row r="322" spans="1:10" ht="15" x14ac:dyDescent="0.35">
      <c r="A322" s="18"/>
      <c r="B322" s="26" t="str">
        <f t="shared" si="38"/>
        <v/>
      </c>
      <c r="C322" s="25" t="str">
        <f t="shared" si="32"/>
        <v/>
      </c>
      <c r="D322" s="36" t="str">
        <f t="shared" si="33"/>
        <v/>
      </c>
      <c r="E322" s="36" t="str">
        <f t="shared" si="34"/>
        <v/>
      </c>
      <c r="F322" s="36" t="str">
        <f t="shared" si="35"/>
        <v/>
      </c>
      <c r="G322" s="36" t="str">
        <f t="shared" si="36"/>
        <v/>
      </c>
      <c r="H322" s="37" t="str">
        <f t="shared" si="37"/>
        <v/>
      </c>
      <c r="J322" s="47" t="e">
        <f t="shared" si="39"/>
        <v>#VALUE!</v>
      </c>
    </row>
    <row r="323" spans="1:10" ht="15" x14ac:dyDescent="0.35">
      <c r="A323" s="18"/>
      <c r="B323" s="26" t="str">
        <f t="shared" si="38"/>
        <v/>
      </c>
      <c r="C323" s="25" t="str">
        <f t="shared" si="32"/>
        <v/>
      </c>
      <c r="D323" s="36" t="str">
        <f t="shared" si="33"/>
        <v/>
      </c>
      <c r="E323" s="36" t="str">
        <f t="shared" si="34"/>
        <v/>
      </c>
      <c r="F323" s="36" t="str">
        <f t="shared" si="35"/>
        <v/>
      </c>
      <c r="G323" s="36" t="str">
        <f t="shared" si="36"/>
        <v/>
      </c>
      <c r="H323" s="37" t="str">
        <f t="shared" si="37"/>
        <v/>
      </c>
      <c r="J323" s="47" t="e">
        <f t="shared" si="39"/>
        <v>#VALUE!</v>
      </c>
    </row>
    <row r="324" spans="1:10" ht="15" x14ac:dyDescent="0.35">
      <c r="A324" s="18"/>
      <c r="B324" s="26" t="str">
        <f t="shared" si="38"/>
        <v/>
      </c>
      <c r="C324" s="25" t="str">
        <f t="shared" si="32"/>
        <v/>
      </c>
      <c r="D324" s="36" t="str">
        <f t="shared" si="33"/>
        <v/>
      </c>
      <c r="E324" s="36" t="str">
        <f t="shared" si="34"/>
        <v/>
      </c>
      <c r="F324" s="36" t="str">
        <f t="shared" si="35"/>
        <v/>
      </c>
      <c r="G324" s="36" t="str">
        <f t="shared" si="36"/>
        <v/>
      </c>
      <c r="H324" s="37" t="str">
        <f t="shared" si="37"/>
        <v/>
      </c>
      <c r="J324" s="47" t="e">
        <f t="shared" si="39"/>
        <v>#VALUE!</v>
      </c>
    </row>
    <row r="325" spans="1:10" ht="15" x14ac:dyDescent="0.35">
      <c r="A325" s="18"/>
      <c r="B325" s="26" t="str">
        <f t="shared" si="38"/>
        <v/>
      </c>
      <c r="C325" s="25" t="str">
        <f t="shared" si="32"/>
        <v/>
      </c>
      <c r="D325" s="36" t="str">
        <f t="shared" si="33"/>
        <v/>
      </c>
      <c r="E325" s="36" t="str">
        <f t="shared" si="34"/>
        <v/>
      </c>
      <c r="F325" s="36" t="str">
        <f t="shared" si="35"/>
        <v/>
      </c>
      <c r="G325" s="36" t="str">
        <f t="shared" si="36"/>
        <v/>
      </c>
      <c r="H325" s="37" t="str">
        <f t="shared" si="37"/>
        <v/>
      </c>
      <c r="J325" s="47" t="e">
        <f t="shared" si="39"/>
        <v>#VALUE!</v>
      </c>
    </row>
    <row r="326" spans="1:10" ht="15" x14ac:dyDescent="0.35">
      <c r="A326" s="18"/>
      <c r="B326" s="26" t="str">
        <f t="shared" si="38"/>
        <v/>
      </c>
      <c r="C326" s="25" t="str">
        <f t="shared" si="32"/>
        <v/>
      </c>
      <c r="D326" s="36" t="str">
        <f t="shared" si="33"/>
        <v/>
      </c>
      <c r="E326" s="36" t="str">
        <f t="shared" si="34"/>
        <v/>
      </c>
      <c r="F326" s="36" t="str">
        <f t="shared" si="35"/>
        <v/>
      </c>
      <c r="G326" s="36" t="str">
        <f t="shared" si="36"/>
        <v/>
      </c>
      <c r="H326" s="37" t="str">
        <f t="shared" si="37"/>
        <v/>
      </c>
      <c r="J326" s="47" t="e">
        <f t="shared" si="39"/>
        <v>#VALUE!</v>
      </c>
    </row>
    <row r="327" spans="1:10" ht="15" x14ac:dyDescent="0.35">
      <c r="A327" s="18"/>
      <c r="B327" s="26" t="str">
        <f t="shared" si="38"/>
        <v/>
      </c>
      <c r="C327" s="25" t="str">
        <f t="shared" si="32"/>
        <v/>
      </c>
      <c r="D327" s="36" t="str">
        <f t="shared" si="33"/>
        <v/>
      </c>
      <c r="E327" s="36" t="str">
        <f t="shared" si="34"/>
        <v/>
      </c>
      <c r="F327" s="36" t="str">
        <f t="shared" si="35"/>
        <v/>
      </c>
      <c r="G327" s="36" t="str">
        <f t="shared" si="36"/>
        <v/>
      </c>
      <c r="H327" s="37" t="str">
        <f t="shared" si="37"/>
        <v/>
      </c>
      <c r="J327" s="47" t="e">
        <f t="shared" si="39"/>
        <v>#VALUE!</v>
      </c>
    </row>
    <row r="328" spans="1:10" ht="15" x14ac:dyDescent="0.35">
      <c r="A328" s="18"/>
      <c r="B328" s="26" t="str">
        <f t="shared" si="38"/>
        <v/>
      </c>
      <c r="C328" s="25" t="str">
        <f t="shared" si="32"/>
        <v/>
      </c>
      <c r="D328" s="36" t="str">
        <f t="shared" si="33"/>
        <v/>
      </c>
      <c r="E328" s="36" t="str">
        <f t="shared" si="34"/>
        <v/>
      </c>
      <c r="F328" s="36" t="str">
        <f t="shared" si="35"/>
        <v/>
      </c>
      <c r="G328" s="36" t="str">
        <f t="shared" si="36"/>
        <v/>
      </c>
      <c r="H328" s="37" t="str">
        <f t="shared" si="37"/>
        <v/>
      </c>
      <c r="J328" s="47" t="e">
        <f t="shared" si="39"/>
        <v>#VALUE!</v>
      </c>
    </row>
    <row r="329" spans="1:10" ht="15" x14ac:dyDescent="0.35">
      <c r="A329" s="18"/>
      <c r="B329" s="26" t="str">
        <f t="shared" si="38"/>
        <v/>
      </c>
      <c r="C329" s="25" t="str">
        <f t="shared" si="32"/>
        <v/>
      </c>
      <c r="D329" s="36" t="str">
        <f t="shared" si="33"/>
        <v/>
      </c>
      <c r="E329" s="36" t="str">
        <f t="shared" si="34"/>
        <v/>
      </c>
      <c r="F329" s="36" t="str">
        <f t="shared" si="35"/>
        <v/>
      </c>
      <c r="G329" s="36" t="str">
        <f t="shared" si="36"/>
        <v/>
      </c>
      <c r="H329" s="37" t="str">
        <f t="shared" si="37"/>
        <v/>
      </c>
      <c r="J329" s="47" t="e">
        <f t="shared" si="39"/>
        <v>#VALUE!</v>
      </c>
    </row>
    <row r="330" spans="1:10" ht="15" x14ac:dyDescent="0.35">
      <c r="A330" s="18"/>
      <c r="B330" s="26" t="str">
        <f t="shared" si="38"/>
        <v/>
      </c>
      <c r="C330" s="25" t="str">
        <f t="shared" si="32"/>
        <v/>
      </c>
      <c r="D330" s="36" t="str">
        <f t="shared" si="33"/>
        <v/>
      </c>
      <c r="E330" s="36" t="str">
        <f t="shared" si="34"/>
        <v/>
      </c>
      <c r="F330" s="36" t="str">
        <f t="shared" si="35"/>
        <v/>
      </c>
      <c r="G330" s="36" t="str">
        <f t="shared" si="36"/>
        <v/>
      </c>
      <c r="H330" s="37" t="str">
        <f t="shared" si="37"/>
        <v/>
      </c>
      <c r="J330" s="47" t="e">
        <f t="shared" si="39"/>
        <v>#VALUE!</v>
      </c>
    </row>
    <row r="331" spans="1:10" ht="15" x14ac:dyDescent="0.35">
      <c r="A331" s="18"/>
      <c r="B331" s="26" t="str">
        <f t="shared" si="38"/>
        <v/>
      </c>
      <c r="C331" s="25" t="str">
        <f t="shared" si="32"/>
        <v/>
      </c>
      <c r="D331" s="36" t="str">
        <f t="shared" si="33"/>
        <v/>
      </c>
      <c r="E331" s="36" t="str">
        <f t="shared" si="34"/>
        <v/>
      </c>
      <c r="F331" s="36" t="str">
        <f t="shared" si="35"/>
        <v/>
      </c>
      <c r="G331" s="36" t="str">
        <f t="shared" si="36"/>
        <v/>
      </c>
      <c r="H331" s="37" t="str">
        <f t="shared" si="37"/>
        <v/>
      </c>
      <c r="J331" s="47" t="e">
        <f t="shared" si="39"/>
        <v>#VALUE!</v>
      </c>
    </row>
    <row r="332" spans="1:10" ht="15" x14ac:dyDescent="0.35">
      <c r="A332" s="18"/>
      <c r="B332" s="26" t="str">
        <f t="shared" si="38"/>
        <v/>
      </c>
      <c r="C332" s="25" t="str">
        <f t="shared" si="32"/>
        <v/>
      </c>
      <c r="D332" s="36" t="str">
        <f t="shared" si="33"/>
        <v/>
      </c>
      <c r="E332" s="36" t="str">
        <f t="shared" si="34"/>
        <v/>
      </c>
      <c r="F332" s="36" t="str">
        <f t="shared" si="35"/>
        <v/>
      </c>
      <c r="G332" s="36" t="str">
        <f t="shared" si="36"/>
        <v/>
      </c>
      <c r="H332" s="37" t="str">
        <f t="shared" si="37"/>
        <v/>
      </c>
      <c r="J332" s="47" t="e">
        <f t="shared" si="39"/>
        <v>#VALUE!</v>
      </c>
    </row>
    <row r="333" spans="1:10" ht="15" x14ac:dyDescent="0.35">
      <c r="A333" s="18"/>
      <c r="B333" s="26" t="str">
        <f t="shared" si="38"/>
        <v/>
      </c>
      <c r="C333" s="25" t="str">
        <f t="shared" si="32"/>
        <v/>
      </c>
      <c r="D333" s="36" t="str">
        <f t="shared" si="33"/>
        <v/>
      </c>
      <c r="E333" s="36" t="str">
        <f t="shared" si="34"/>
        <v/>
      </c>
      <c r="F333" s="36" t="str">
        <f t="shared" si="35"/>
        <v/>
      </c>
      <c r="G333" s="36" t="str">
        <f t="shared" si="36"/>
        <v/>
      </c>
      <c r="H333" s="37" t="str">
        <f t="shared" si="37"/>
        <v/>
      </c>
      <c r="J333" s="47" t="e">
        <f t="shared" si="39"/>
        <v>#VALUE!</v>
      </c>
    </row>
    <row r="334" spans="1:10" ht="15" x14ac:dyDescent="0.35">
      <c r="A334" s="18"/>
      <c r="B334" s="26" t="str">
        <f t="shared" si="38"/>
        <v/>
      </c>
      <c r="C334" s="25" t="str">
        <f t="shared" si="32"/>
        <v/>
      </c>
      <c r="D334" s="36" t="str">
        <f t="shared" si="33"/>
        <v/>
      </c>
      <c r="E334" s="36" t="str">
        <f t="shared" si="34"/>
        <v/>
      </c>
      <c r="F334" s="36" t="str">
        <f t="shared" si="35"/>
        <v/>
      </c>
      <c r="G334" s="36" t="str">
        <f t="shared" si="36"/>
        <v/>
      </c>
      <c r="H334" s="37" t="str">
        <f t="shared" si="37"/>
        <v/>
      </c>
      <c r="J334" s="47" t="e">
        <f t="shared" si="39"/>
        <v>#VALUE!</v>
      </c>
    </row>
    <row r="335" spans="1:10" ht="15" x14ac:dyDescent="0.35">
      <c r="A335" s="18"/>
      <c r="B335" s="26" t="str">
        <f t="shared" si="38"/>
        <v/>
      </c>
      <c r="C335" s="25" t="str">
        <f t="shared" si="32"/>
        <v/>
      </c>
      <c r="D335" s="36" t="str">
        <f t="shared" si="33"/>
        <v/>
      </c>
      <c r="E335" s="36" t="str">
        <f t="shared" si="34"/>
        <v/>
      </c>
      <c r="F335" s="36" t="str">
        <f t="shared" si="35"/>
        <v/>
      </c>
      <c r="G335" s="36" t="str">
        <f t="shared" si="36"/>
        <v/>
      </c>
      <c r="H335" s="37" t="str">
        <f t="shared" si="37"/>
        <v/>
      </c>
      <c r="J335" s="47" t="e">
        <f t="shared" si="39"/>
        <v>#VALUE!</v>
      </c>
    </row>
    <row r="336" spans="1:10" ht="15" x14ac:dyDescent="0.35">
      <c r="A336" s="18"/>
      <c r="B336" s="26" t="str">
        <f t="shared" si="38"/>
        <v/>
      </c>
      <c r="C336" s="25" t="str">
        <f t="shared" ref="C336:C399" si="40">IF(Loan_Not_Paid*Values_Entered,Payment_Date,"")</f>
        <v/>
      </c>
      <c r="D336" s="36" t="str">
        <f t="shared" ref="D336:D399" si="41">IF(Loan_Not_Paid*Values_Entered,Beginning_Balance,"")</f>
        <v/>
      </c>
      <c r="E336" s="36" t="str">
        <f t="shared" ref="E336:E399" si="42">IF(Loan_Not_Paid*Values_Entered,Monthly_Payment,"")</f>
        <v/>
      </c>
      <c r="F336" s="36" t="str">
        <f t="shared" ref="F336:F399" si="43">IF(Loan_Not_Paid*Values_Entered,Principal,"")</f>
        <v/>
      </c>
      <c r="G336" s="36" t="str">
        <f t="shared" ref="G336:G399" si="44">IF(Loan_Not_Paid*Values_Entered,Interest,"")</f>
        <v/>
      </c>
      <c r="H336" s="37" t="str">
        <f t="shared" ref="H336:H399" si="45">IF(Loan_Not_Paid*Values_Entered,Ending_Balance,"")</f>
        <v/>
      </c>
      <c r="J336" s="47" t="e">
        <f t="shared" si="39"/>
        <v>#VALUE!</v>
      </c>
    </row>
    <row r="337" spans="1:10" ht="15" x14ac:dyDescent="0.35">
      <c r="A337" s="18"/>
      <c r="B337" s="26" t="str">
        <f t="shared" ref="B337:B400" si="46">IF(Loan_Not_Paid*Values_Entered,Payment_Number,"")</f>
        <v/>
      </c>
      <c r="C337" s="25" t="str">
        <f t="shared" si="40"/>
        <v/>
      </c>
      <c r="D337" s="36" t="str">
        <f t="shared" si="41"/>
        <v/>
      </c>
      <c r="E337" s="36" t="str">
        <f t="shared" si="42"/>
        <v/>
      </c>
      <c r="F337" s="36" t="str">
        <f t="shared" si="43"/>
        <v/>
      </c>
      <c r="G337" s="36" t="str">
        <f t="shared" si="44"/>
        <v/>
      </c>
      <c r="H337" s="37" t="str">
        <f t="shared" si="45"/>
        <v/>
      </c>
      <c r="J337" s="47" t="e">
        <f t="shared" ref="J337:J400" si="47">E337/POWER(1+($J$5/12),B337)</f>
        <v>#VALUE!</v>
      </c>
    </row>
    <row r="338" spans="1:10" ht="15" x14ac:dyDescent="0.35">
      <c r="A338" s="18"/>
      <c r="B338" s="26" t="str">
        <f t="shared" si="46"/>
        <v/>
      </c>
      <c r="C338" s="25" t="str">
        <f t="shared" si="40"/>
        <v/>
      </c>
      <c r="D338" s="36" t="str">
        <f t="shared" si="41"/>
        <v/>
      </c>
      <c r="E338" s="36" t="str">
        <f t="shared" si="42"/>
        <v/>
      </c>
      <c r="F338" s="36" t="str">
        <f t="shared" si="43"/>
        <v/>
      </c>
      <c r="G338" s="36" t="str">
        <f t="shared" si="44"/>
        <v/>
      </c>
      <c r="H338" s="37" t="str">
        <f t="shared" si="45"/>
        <v/>
      </c>
      <c r="J338" s="47" t="e">
        <f t="shared" si="47"/>
        <v>#VALUE!</v>
      </c>
    </row>
    <row r="339" spans="1:10" ht="15" x14ac:dyDescent="0.35">
      <c r="A339" s="18"/>
      <c r="B339" s="26" t="str">
        <f t="shared" si="46"/>
        <v/>
      </c>
      <c r="C339" s="25" t="str">
        <f t="shared" si="40"/>
        <v/>
      </c>
      <c r="D339" s="36" t="str">
        <f t="shared" si="41"/>
        <v/>
      </c>
      <c r="E339" s="36" t="str">
        <f t="shared" si="42"/>
        <v/>
      </c>
      <c r="F339" s="36" t="str">
        <f t="shared" si="43"/>
        <v/>
      </c>
      <c r="G339" s="36" t="str">
        <f t="shared" si="44"/>
        <v/>
      </c>
      <c r="H339" s="37" t="str">
        <f t="shared" si="45"/>
        <v/>
      </c>
      <c r="J339" s="47" t="e">
        <f t="shared" si="47"/>
        <v>#VALUE!</v>
      </c>
    </row>
    <row r="340" spans="1:10" ht="15" x14ac:dyDescent="0.35">
      <c r="A340" s="18"/>
      <c r="B340" s="26" t="str">
        <f t="shared" si="46"/>
        <v/>
      </c>
      <c r="C340" s="25" t="str">
        <f t="shared" si="40"/>
        <v/>
      </c>
      <c r="D340" s="36" t="str">
        <f t="shared" si="41"/>
        <v/>
      </c>
      <c r="E340" s="36" t="str">
        <f t="shared" si="42"/>
        <v/>
      </c>
      <c r="F340" s="36" t="str">
        <f t="shared" si="43"/>
        <v/>
      </c>
      <c r="G340" s="36" t="str">
        <f t="shared" si="44"/>
        <v/>
      </c>
      <c r="H340" s="37" t="str">
        <f t="shared" si="45"/>
        <v/>
      </c>
      <c r="J340" s="47" t="e">
        <f t="shared" si="47"/>
        <v>#VALUE!</v>
      </c>
    </row>
    <row r="341" spans="1:10" ht="15" x14ac:dyDescent="0.35">
      <c r="A341" s="18"/>
      <c r="B341" s="26" t="str">
        <f t="shared" si="46"/>
        <v/>
      </c>
      <c r="C341" s="25" t="str">
        <f t="shared" si="40"/>
        <v/>
      </c>
      <c r="D341" s="36" t="str">
        <f t="shared" si="41"/>
        <v/>
      </c>
      <c r="E341" s="36" t="str">
        <f t="shared" si="42"/>
        <v/>
      </c>
      <c r="F341" s="36" t="str">
        <f t="shared" si="43"/>
        <v/>
      </c>
      <c r="G341" s="36" t="str">
        <f t="shared" si="44"/>
        <v/>
      </c>
      <c r="H341" s="37" t="str">
        <f t="shared" si="45"/>
        <v/>
      </c>
      <c r="J341" s="47" t="e">
        <f t="shared" si="47"/>
        <v>#VALUE!</v>
      </c>
    </row>
    <row r="342" spans="1:10" ht="15" x14ac:dyDescent="0.35">
      <c r="A342" s="18"/>
      <c r="B342" s="26" t="str">
        <f t="shared" si="46"/>
        <v/>
      </c>
      <c r="C342" s="25" t="str">
        <f t="shared" si="40"/>
        <v/>
      </c>
      <c r="D342" s="36" t="str">
        <f t="shared" si="41"/>
        <v/>
      </c>
      <c r="E342" s="36" t="str">
        <f t="shared" si="42"/>
        <v/>
      </c>
      <c r="F342" s="36" t="str">
        <f t="shared" si="43"/>
        <v/>
      </c>
      <c r="G342" s="36" t="str">
        <f t="shared" si="44"/>
        <v/>
      </c>
      <c r="H342" s="37" t="str">
        <f t="shared" si="45"/>
        <v/>
      </c>
      <c r="J342" s="47" t="e">
        <f t="shared" si="47"/>
        <v>#VALUE!</v>
      </c>
    </row>
    <row r="343" spans="1:10" ht="15" x14ac:dyDescent="0.35">
      <c r="A343" s="18"/>
      <c r="B343" s="26" t="str">
        <f t="shared" si="46"/>
        <v/>
      </c>
      <c r="C343" s="25" t="str">
        <f t="shared" si="40"/>
        <v/>
      </c>
      <c r="D343" s="36" t="str">
        <f t="shared" si="41"/>
        <v/>
      </c>
      <c r="E343" s="36" t="str">
        <f t="shared" si="42"/>
        <v/>
      </c>
      <c r="F343" s="36" t="str">
        <f t="shared" si="43"/>
        <v/>
      </c>
      <c r="G343" s="36" t="str">
        <f t="shared" si="44"/>
        <v/>
      </c>
      <c r="H343" s="37" t="str">
        <f t="shared" si="45"/>
        <v/>
      </c>
      <c r="J343" s="47" t="e">
        <f t="shared" si="47"/>
        <v>#VALUE!</v>
      </c>
    </row>
    <row r="344" spans="1:10" ht="15" x14ac:dyDescent="0.35">
      <c r="A344" s="18"/>
      <c r="B344" s="26" t="str">
        <f t="shared" si="46"/>
        <v/>
      </c>
      <c r="C344" s="25" t="str">
        <f t="shared" si="40"/>
        <v/>
      </c>
      <c r="D344" s="36" t="str">
        <f t="shared" si="41"/>
        <v/>
      </c>
      <c r="E344" s="36" t="str">
        <f t="shared" si="42"/>
        <v/>
      </c>
      <c r="F344" s="36" t="str">
        <f t="shared" si="43"/>
        <v/>
      </c>
      <c r="G344" s="36" t="str">
        <f t="shared" si="44"/>
        <v/>
      </c>
      <c r="H344" s="37" t="str">
        <f t="shared" si="45"/>
        <v/>
      </c>
      <c r="J344" s="47" t="e">
        <f t="shared" si="47"/>
        <v>#VALUE!</v>
      </c>
    </row>
    <row r="345" spans="1:10" ht="15" x14ac:dyDescent="0.35">
      <c r="A345" s="18"/>
      <c r="B345" s="26" t="str">
        <f t="shared" si="46"/>
        <v/>
      </c>
      <c r="C345" s="25" t="str">
        <f t="shared" si="40"/>
        <v/>
      </c>
      <c r="D345" s="36" t="str">
        <f t="shared" si="41"/>
        <v/>
      </c>
      <c r="E345" s="36" t="str">
        <f t="shared" si="42"/>
        <v/>
      </c>
      <c r="F345" s="36" t="str">
        <f t="shared" si="43"/>
        <v/>
      </c>
      <c r="G345" s="36" t="str">
        <f t="shared" si="44"/>
        <v/>
      </c>
      <c r="H345" s="37" t="str">
        <f t="shared" si="45"/>
        <v/>
      </c>
      <c r="J345" s="47" t="e">
        <f t="shared" si="47"/>
        <v>#VALUE!</v>
      </c>
    </row>
    <row r="346" spans="1:10" ht="15" x14ac:dyDescent="0.35">
      <c r="A346" s="18"/>
      <c r="B346" s="26" t="str">
        <f t="shared" si="46"/>
        <v/>
      </c>
      <c r="C346" s="25" t="str">
        <f t="shared" si="40"/>
        <v/>
      </c>
      <c r="D346" s="36" t="str">
        <f t="shared" si="41"/>
        <v/>
      </c>
      <c r="E346" s="36" t="str">
        <f t="shared" si="42"/>
        <v/>
      </c>
      <c r="F346" s="36" t="str">
        <f t="shared" si="43"/>
        <v/>
      </c>
      <c r="G346" s="36" t="str">
        <f t="shared" si="44"/>
        <v/>
      </c>
      <c r="H346" s="37" t="str">
        <f t="shared" si="45"/>
        <v/>
      </c>
      <c r="J346" s="47" t="e">
        <f t="shared" si="47"/>
        <v>#VALUE!</v>
      </c>
    </row>
    <row r="347" spans="1:10" ht="15" x14ac:dyDescent="0.35">
      <c r="A347" s="18"/>
      <c r="B347" s="26" t="str">
        <f t="shared" si="46"/>
        <v/>
      </c>
      <c r="C347" s="25" t="str">
        <f t="shared" si="40"/>
        <v/>
      </c>
      <c r="D347" s="36" t="str">
        <f t="shared" si="41"/>
        <v/>
      </c>
      <c r="E347" s="36" t="str">
        <f t="shared" si="42"/>
        <v/>
      </c>
      <c r="F347" s="36" t="str">
        <f t="shared" si="43"/>
        <v/>
      </c>
      <c r="G347" s="36" t="str">
        <f t="shared" si="44"/>
        <v/>
      </c>
      <c r="H347" s="37" t="str">
        <f t="shared" si="45"/>
        <v/>
      </c>
      <c r="J347" s="47" t="e">
        <f t="shared" si="47"/>
        <v>#VALUE!</v>
      </c>
    </row>
    <row r="348" spans="1:10" ht="15" x14ac:dyDescent="0.35">
      <c r="A348" s="18"/>
      <c r="B348" s="26" t="str">
        <f t="shared" si="46"/>
        <v/>
      </c>
      <c r="C348" s="25" t="str">
        <f t="shared" si="40"/>
        <v/>
      </c>
      <c r="D348" s="36" t="str">
        <f t="shared" si="41"/>
        <v/>
      </c>
      <c r="E348" s="36" t="str">
        <f t="shared" si="42"/>
        <v/>
      </c>
      <c r="F348" s="36" t="str">
        <f t="shared" si="43"/>
        <v/>
      </c>
      <c r="G348" s="36" t="str">
        <f t="shared" si="44"/>
        <v/>
      </c>
      <c r="H348" s="37" t="str">
        <f t="shared" si="45"/>
        <v/>
      </c>
      <c r="J348" s="47" t="e">
        <f t="shared" si="47"/>
        <v>#VALUE!</v>
      </c>
    </row>
    <row r="349" spans="1:10" ht="15" x14ac:dyDescent="0.35">
      <c r="A349" s="18"/>
      <c r="B349" s="26" t="str">
        <f t="shared" si="46"/>
        <v/>
      </c>
      <c r="C349" s="25" t="str">
        <f t="shared" si="40"/>
        <v/>
      </c>
      <c r="D349" s="36" t="str">
        <f t="shared" si="41"/>
        <v/>
      </c>
      <c r="E349" s="36" t="str">
        <f t="shared" si="42"/>
        <v/>
      </c>
      <c r="F349" s="36" t="str">
        <f t="shared" si="43"/>
        <v/>
      </c>
      <c r="G349" s="36" t="str">
        <f t="shared" si="44"/>
        <v/>
      </c>
      <c r="H349" s="37" t="str">
        <f t="shared" si="45"/>
        <v/>
      </c>
      <c r="J349" s="47" t="e">
        <f t="shared" si="47"/>
        <v>#VALUE!</v>
      </c>
    </row>
    <row r="350" spans="1:10" ht="15" x14ac:dyDescent="0.35">
      <c r="A350" s="18"/>
      <c r="B350" s="26" t="str">
        <f t="shared" si="46"/>
        <v/>
      </c>
      <c r="C350" s="25" t="str">
        <f t="shared" si="40"/>
        <v/>
      </c>
      <c r="D350" s="36" t="str">
        <f t="shared" si="41"/>
        <v/>
      </c>
      <c r="E350" s="36" t="str">
        <f t="shared" si="42"/>
        <v/>
      </c>
      <c r="F350" s="36" t="str">
        <f t="shared" si="43"/>
        <v/>
      </c>
      <c r="G350" s="36" t="str">
        <f t="shared" si="44"/>
        <v/>
      </c>
      <c r="H350" s="37" t="str">
        <f t="shared" si="45"/>
        <v/>
      </c>
      <c r="J350" s="47" t="e">
        <f t="shared" si="47"/>
        <v>#VALUE!</v>
      </c>
    </row>
    <row r="351" spans="1:10" ht="15" x14ac:dyDescent="0.35">
      <c r="A351" s="18"/>
      <c r="B351" s="26" t="str">
        <f t="shared" si="46"/>
        <v/>
      </c>
      <c r="C351" s="25" t="str">
        <f t="shared" si="40"/>
        <v/>
      </c>
      <c r="D351" s="36" t="str">
        <f t="shared" si="41"/>
        <v/>
      </c>
      <c r="E351" s="36" t="str">
        <f t="shared" si="42"/>
        <v/>
      </c>
      <c r="F351" s="36" t="str">
        <f t="shared" si="43"/>
        <v/>
      </c>
      <c r="G351" s="36" t="str">
        <f t="shared" si="44"/>
        <v/>
      </c>
      <c r="H351" s="37" t="str">
        <f t="shared" si="45"/>
        <v/>
      </c>
      <c r="J351" s="47" t="e">
        <f t="shared" si="47"/>
        <v>#VALUE!</v>
      </c>
    </row>
    <row r="352" spans="1:10" ht="15" x14ac:dyDescent="0.35">
      <c r="A352" s="18"/>
      <c r="B352" s="26" t="str">
        <f t="shared" si="46"/>
        <v/>
      </c>
      <c r="C352" s="25" t="str">
        <f t="shared" si="40"/>
        <v/>
      </c>
      <c r="D352" s="36" t="str">
        <f t="shared" si="41"/>
        <v/>
      </c>
      <c r="E352" s="36" t="str">
        <f t="shared" si="42"/>
        <v/>
      </c>
      <c r="F352" s="36" t="str">
        <f t="shared" si="43"/>
        <v/>
      </c>
      <c r="G352" s="36" t="str">
        <f t="shared" si="44"/>
        <v/>
      </c>
      <c r="H352" s="37" t="str">
        <f t="shared" si="45"/>
        <v/>
      </c>
      <c r="J352" s="47" t="e">
        <f t="shared" si="47"/>
        <v>#VALUE!</v>
      </c>
    </row>
    <row r="353" spans="1:10" ht="15" x14ac:dyDescent="0.35">
      <c r="A353" s="18"/>
      <c r="B353" s="26" t="str">
        <f t="shared" si="46"/>
        <v/>
      </c>
      <c r="C353" s="25" t="str">
        <f t="shared" si="40"/>
        <v/>
      </c>
      <c r="D353" s="36" t="str">
        <f t="shared" si="41"/>
        <v/>
      </c>
      <c r="E353" s="36" t="str">
        <f t="shared" si="42"/>
        <v/>
      </c>
      <c r="F353" s="36" t="str">
        <f t="shared" si="43"/>
        <v/>
      </c>
      <c r="G353" s="36" t="str">
        <f t="shared" si="44"/>
        <v/>
      </c>
      <c r="H353" s="37" t="str">
        <f t="shared" si="45"/>
        <v/>
      </c>
      <c r="J353" s="47" t="e">
        <f t="shared" si="47"/>
        <v>#VALUE!</v>
      </c>
    </row>
    <row r="354" spans="1:10" ht="15" x14ac:dyDescent="0.35">
      <c r="A354" s="18"/>
      <c r="B354" s="26" t="str">
        <f t="shared" si="46"/>
        <v/>
      </c>
      <c r="C354" s="25" t="str">
        <f t="shared" si="40"/>
        <v/>
      </c>
      <c r="D354" s="36" t="str">
        <f t="shared" si="41"/>
        <v/>
      </c>
      <c r="E354" s="36" t="str">
        <f t="shared" si="42"/>
        <v/>
      </c>
      <c r="F354" s="36" t="str">
        <f t="shared" si="43"/>
        <v/>
      </c>
      <c r="G354" s="36" t="str">
        <f t="shared" si="44"/>
        <v/>
      </c>
      <c r="H354" s="37" t="str">
        <f t="shared" si="45"/>
        <v/>
      </c>
      <c r="J354" s="47" t="e">
        <f t="shared" si="47"/>
        <v>#VALUE!</v>
      </c>
    </row>
    <row r="355" spans="1:10" ht="15" x14ac:dyDescent="0.35">
      <c r="A355" s="18"/>
      <c r="B355" s="26" t="str">
        <f t="shared" si="46"/>
        <v/>
      </c>
      <c r="C355" s="25" t="str">
        <f t="shared" si="40"/>
        <v/>
      </c>
      <c r="D355" s="36" t="str">
        <f t="shared" si="41"/>
        <v/>
      </c>
      <c r="E355" s="36" t="str">
        <f t="shared" si="42"/>
        <v/>
      </c>
      <c r="F355" s="36" t="str">
        <f t="shared" si="43"/>
        <v/>
      </c>
      <c r="G355" s="36" t="str">
        <f t="shared" si="44"/>
        <v/>
      </c>
      <c r="H355" s="37" t="str">
        <f t="shared" si="45"/>
        <v/>
      </c>
      <c r="J355" s="47" t="e">
        <f t="shared" si="47"/>
        <v>#VALUE!</v>
      </c>
    </row>
    <row r="356" spans="1:10" ht="15" x14ac:dyDescent="0.35">
      <c r="A356" s="18"/>
      <c r="B356" s="26" t="str">
        <f t="shared" si="46"/>
        <v/>
      </c>
      <c r="C356" s="25" t="str">
        <f t="shared" si="40"/>
        <v/>
      </c>
      <c r="D356" s="36" t="str">
        <f t="shared" si="41"/>
        <v/>
      </c>
      <c r="E356" s="36" t="str">
        <f t="shared" si="42"/>
        <v/>
      </c>
      <c r="F356" s="36" t="str">
        <f t="shared" si="43"/>
        <v/>
      </c>
      <c r="G356" s="36" t="str">
        <f t="shared" si="44"/>
        <v/>
      </c>
      <c r="H356" s="37" t="str">
        <f t="shared" si="45"/>
        <v/>
      </c>
      <c r="J356" s="47" t="e">
        <f t="shared" si="47"/>
        <v>#VALUE!</v>
      </c>
    </row>
    <row r="357" spans="1:10" ht="15" x14ac:dyDescent="0.35">
      <c r="A357" s="18"/>
      <c r="B357" s="26" t="str">
        <f t="shared" si="46"/>
        <v/>
      </c>
      <c r="C357" s="25" t="str">
        <f t="shared" si="40"/>
        <v/>
      </c>
      <c r="D357" s="36" t="str">
        <f t="shared" si="41"/>
        <v/>
      </c>
      <c r="E357" s="36" t="str">
        <f t="shared" si="42"/>
        <v/>
      </c>
      <c r="F357" s="36" t="str">
        <f t="shared" si="43"/>
        <v/>
      </c>
      <c r="G357" s="36" t="str">
        <f t="shared" si="44"/>
        <v/>
      </c>
      <c r="H357" s="37" t="str">
        <f t="shared" si="45"/>
        <v/>
      </c>
      <c r="J357" s="47" t="e">
        <f t="shared" si="47"/>
        <v>#VALUE!</v>
      </c>
    </row>
    <row r="358" spans="1:10" ht="15" x14ac:dyDescent="0.35">
      <c r="A358" s="18"/>
      <c r="B358" s="26" t="str">
        <f t="shared" si="46"/>
        <v/>
      </c>
      <c r="C358" s="25" t="str">
        <f t="shared" si="40"/>
        <v/>
      </c>
      <c r="D358" s="36" t="str">
        <f t="shared" si="41"/>
        <v/>
      </c>
      <c r="E358" s="36" t="str">
        <f t="shared" si="42"/>
        <v/>
      </c>
      <c r="F358" s="36" t="str">
        <f t="shared" si="43"/>
        <v/>
      </c>
      <c r="G358" s="36" t="str">
        <f t="shared" si="44"/>
        <v/>
      </c>
      <c r="H358" s="37" t="str">
        <f t="shared" si="45"/>
        <v/>
      </c>
      <c r="J358" s="47" t="e">
        <f t="shared" si="47"/>
        <v>#VALUE!</v>
      </c>
    </row>
    <row r="359" spans="1:10" ht="15" x14ac:dyDescent="0.35">
      <c r="A359" s="18"/>
      <c r="B359" s="26" t="str">
        <f t="shared" si="46"/>
        <v/>
      </c>
      <c r="C359" s="25" t="str">
        <f t="shared" si="40"/>
        <v/>
      </c>
      <c r="D359" s="36" t="str">
        <f t="shared" si="41"/>
        <v/>
      </c>
      <c r="E359" s="36" t="str">
        <f t="shared" si="42"/>
        <v/>
      </c>
      <c r="F359" s="36" t="str">
        <f t="shared" si="43"/>
        <v/>
      </c>
      <c r="G359" s="36" t="str">
        <f t="shared" si="44"/>
        <v/>
      </c>
      <c r="H359" s="37" t="str">
        <f t="shared" si="45"/>
        <v/>
      </c>
      <c r="J359" s="47" t="e">
        <f t="shared" si="47"/>
        <v>#VALUE!</v>
      </c>
    </row>
    <row r="360" spans="1:10" ht="15" x14ac:dyDescent="0.35">
      <c r="A360" s="18"/>
      <c r="B360" s="26" t="str">
        <f t="shared" si="46"/>
        <v/>
      </c>
      <c r="C360" s="25" t="str">
        <f t="shared" si="40"/>
        <v/>
      </c>
      <c r="D360" s="36" t="str">
        <f t="shared" si="41"/>
        <v/>
      </c>
      <c r="E360" s="36" t="str">
        <f t="shared" si="42"/>
        <v/>
      </c>
      <c r="F360" s="36" t="str">
        <f t="shared" si="43"/>
        <v/>
      </c>
      <c r="G360" s="36" t="str">
        <f t="shared" si="44"/>
        <v/>
      </c>
      <c r="H360" s="37" t="str">
        <f t="shared" si="45"/>
        <v/>
      </c>
      <c r="J360" s="47" t="e">
        <f t="shared" si="47"/>
        <v>#VALUE!</v>
      </c>
    </row>
    <row r="361" spans="1:10" ht="15" x14ac:dyDescent="0.35">
      <c r="A361" s="18"/>
      <c r="B361" s="26" t="str">
        <f t="shared" si="46"/>
        <v/>
      </c>
      <c r="C361" s="25" t="str">
        <f t="shared" si="40"/>
        <v/>
      </c>
      <c r="D361" s="36" t="str">
        <f t="shared" si="41"/>
        <v/>
      </c>
      <c r="E361" s="36" t="str">
        <f t="shared" si="42"/>
        <v/>
      </c>
      <c r="F361" s="36" t="str">
        <f t="shared" si="43"/>
        <v/>
      </c>
      <c r="G361" s="36" t="str">
        <f t="shared" si="44"/>
        <v/>
      </c>
      <c r="H361" s="37" t="str">
        <f t="shared" si="45"/>
        <v/>
      </c>
      <c r="J361" s="47" t="e">
        <f t="shared" si="47"/>
        <v>#VALUE!</v>
      </c>
    </row>
    <row r="362" spans="1:10" ht="15" x14ac:dyDescent="0.35">
      <c r="A362" s="18"/>
      <c r="B362" s="26" t="str">
        <f t="shared" si="46"/>
        <v/>
      </c>
      <c r="C362" s="25" t="str">
        <f t="shared" si="40"/>
        <v/>
      </c>
      <c r="D362" s="36" t="str">
        <f t="shared" si="41"/>
        <v/>
      </c>
      <c r="E362" s="36" t="str">
        <f t="shared" si="42"/>
        <v/>
      </c>
      <c r="F362" s="36" t="str">
        <f t="shared" si="43"/>
        <v/>
      </c>
      <c r="G362" s="36" t="str">
        <f t="shared" si="44"/>
        <v/>
      </c>
      <c r="H362" s="37" t="str">
        <f t="shared" si="45"/>
        <v/>
      </c>
      <c r="J362" s="47" t="e">
        <f t="shared" si="47"/>
        <v>#VALUE!</v>
      </c>
    </row>
    <row r="363" spans="1:10" ht="15" x14ac:dyDescent="0.35">
      <c r="A363" s="18"/>
      <c r="B363" s="26" t="str">
        <f t="shared" si="46"/>
        <v/>
      </c>
      <c r="C363" s="25" t="str">
        <f t="shared" si="40"/>
        <v/>
      </c>
      <c r="D363" s="36" t="str">
        <f t="shared" si="41"/>
        <v/>
      </c>
      <c r="E363" s="36" t="str">
        <f t="shared" si="42"/>
        <v/>
      </c>
      <c r="F363" s="36" t="str">
        <f t="shared" si="43"/>
        <v/>
      </c>
      <c r="G363" s="36" t="str">
        <f t="shared" si="44"/>
        <v/>
      </c>
      <c r="H363" s="37" t="str">
        <f t="shared" si="45"/>
        <v/>
      </c>
      <c r="J363" s="47" t="e">
        <f t="shared" si="47"/>
        <v>#VALUE!</v>
      </c>
    </row>
    <row r="364" spans="1:10" ht="15" x14ac:dyDescent="0.35">
      <c r="A364" s="18"/>
      <c r="B364" s="26" t="str">
        <f t="shared" si="46"/>
        <v/>
      </c>
      <c r="C364" s="25" t="str">
        <f t="shared" si="40"/>
        <v/>
      </c>
      <c r="D364" s="36" t="str">
        <f t="shared" si="41"/>
        <v/>
      </c>
      <c r="E364" s="36" t="str">
        <f t="shared" si="42"/>
        <v/>
      </c>
      <c r="F364" s="36" t="str">
        <f t="shared" si="43"/>
        <v/>
      </c>
      <c r="G364" s="36" t="str">
        <f t="shared" si="44"/>
        <v/>
      </c>
      <c r="H364" s="37" t="str">
        <f t="shared" si="45"/>
        <v/>
      </c>
      <c r="J364" s="47" t="e">
        <f t="shared" si="47"/>
        <v>#VALUE!</v>
      </c>
    </row>
    <row r="365" spans="1:10" ht="15" x14ac:dyDescent="0.35">
      <c r="A365" s="18"/>
      <c r="B365" s="26" t="str">
        <f t="shared" si="46"/>
        <v/>
      </c>
      <c r="C365" s="25" t="str">
        <f t="shared" si="40"/>
        <v/>
      </c>
      <c r="D365" s="36" t="str">
        <f t="shared" si="41"/>
        <v/>
      </c>
      <c r="E365" s="36" t="str">
        <f t="shared" si="42"/>
        <v/>
      </c>
      <c r="F365" s="36" t="str">
        <f t="shared" si="43"/>
        <v/>
      </c>
      <c r="G365" s="36" t="str">
        <f t="shared" si="44"/>
        <v/>
      </c>
      <c r="H365" s="37" t="str">
        <f t="shared" si="45"/>
        <v/>
      </c>
      <c r="J365" s="47" t="e">
        <f t="shared" si="47"/>
        <v>#VALUE!</v>
      </c>
    </row>
    <row r="366" spans="1:10" ht="15" x14ac:dyDescent="0.35">
      <c r="A366" s="18"/>
      <c r="B366" s="26" t="str">
        <f t="shared" si="46"/>
        <v/>
      </c>
      <c r="C366" s="25" t="str">
        <f t="shared" si="40"/>
        <v/>
      </c>
      <c r="D366" s="36" t="str">
        <f t="shared" si="41"/>
        <v/>
      </c>
      <c r="E366" s="36" t="str">
        <f t="shared" si="42"/>
        <v/>
      </c>
      <c r="F366" s="36" t="str">
        <f t="shared" si="43"/>
        <v/>
      </c>
      <c r="G366" s="36" t="str">
        <f t="shared" si="44"/>
        <v/>
      </c>
      <c r="H366" s="37" t="str">
        <f t="shared" si="45"/>
        <v/>
      </c>
      <c r="J366" s="47" t="e">
        <f t="shared" si="47"/>
        <v>#VALUE!</v>
      </c>
    </row>
    <row r="367" spans="1:10" ht="15" x14ac:dyDescent="0.35">
      <c r="A367" s="18"/>
      <c r="B367" s="26" t="str">
        <f t="shared" si="46"/>
        <v/>
      </c>
      <c r="C367" s="25" t="str">
        <f t="shared" si="40"/>
        <v/>
      </c>
      <c r="D367" s="36" t="str">
        <f t="shared" si="41"/>
        <v/>
      </c>
      <c r="E367" s="36" t="str">
        <f t="shared" si="42"/>
        <v/>
      </c>
      <c r="F367" s="36" t="str">
        <f t="shared" si="43"/>
        <v/>
      </c>
      <c r="G367" s="36" t="str">
        <f t="shared" si="44"/>
        <v/>
      </c>
      <c r="H367" s="37" t="str">
        <f t="shared" si="45"/>
        <v/>
      </c>
      <c r="J367" s="47" t="e">
        <f t="shared" si="47"/>
        <v>#VALUE!</v>
      </c>
    </row>
    <row r="368" spans="1:10" ht="15" x14ac:dyDescent="0.35">
      <c r="A368" s="18"/>
      <c r="B368" s="26" t="str">
        <f t="shared" si="46"/>
        <v/>
      </c>
      <c r="C368" s="25" t="str">
        <f t="shared" si="40"/>
        <v/>
      </c>
      <c r="D368" s="36" t="str">
        <f t="shared" si="41"/>
        <v/>
      </c>
      <c r="E368" s="36" t="str">
        <f t="shared" si="42"/>
        <v/>
      </c>
      <c r="F368" s="36" t="str">
        <f t="shared" si="43"/>
        <v/>
      </c>
      <c r="G368" s="36" t="str">
        <f t="shared" si="44"/>
        <v/>
      </c>
      <c r="H368" s="37" t="str">
        <f t="shared" si="45"/>
        <v/>
      </c>
      <c r="J368" s="47" t="e">
        <f t="shared" si="47"/>
        <v>#VALUE!</v>
      </c>
    </row>
    <row r="369" spans="1:10" ht="15" x14ac:dyDescent="0.35">
      <c r="A369" s="18"/>
      <c r="B369" s="26" t="str">
        <f t="shared" si="46"/>
        <v/>
      </c>
      <c r="C369" s="25" t="str">
        <f t="shared" si="40"/>
        <v/>
      </c>
      <c r="D369" s="36" t="str">
        <f t="shared" si="41"/>
        <v/>
      </c>
      <c r="E369" s="36" t="str">
        <f t="shared" si="42"/>
        <v/>
      </c>
      <c r="F369" s="36" t="str">
        <f t="shared" si="43"/>
        <v/>
      </c>
      <c r="G369" s="36" t="str">
        <f t="shared" si="44"/>
        <v/>
      </c>
      <c r="H369" s="37" t="str">
        <f t="shared" si="45"/>
        <v/>
      </c>
      <c r="J369" s="47" t="e">
        <f t="shared" si="47"/>
        <v>#VALUE!</v>
      </c>
    </row>
    <row r="370" spans="1:10" ht="15" x14ac:dyDescent="0.35">
      <c r="A370" s="18"/>
      <c r="B370" s="26" t="str">
        <f t="shared" si="46"/>
        <v/>
      </c>
      <c r="C370" s="25" t="str">
        <f t="shared" si="40"/>
        <v/>
      </c>
      <c r="D370" s="36" t="str">
        <f t="shared" si="41"/>
        <v/>
      </c>
      <c r="E370" s="36" t="str">
        <f t="shared" si="42"/>
        <v/>
      </c>
      <c r="F370" s="36" t="str">
        <f t="shared" si="43"/>
        <v/>
      </c>
      <c r="G370" s="36" t="str">
        <f t="shared" si="44"/>
        <v/>
      </c>
      <c r="H370" s="37" t="str">
        <f t="shared" si="45"/>
        <v/>
      </c>
      <c r="J370" s="47" t="e">
        <f t="shared" si="47"/>
        <v>#VALUE!</v>
      </c>
    </row>
    <row r="371" spans="1:10" ht="15" x14ac:dyDescent="0.35">
      <c r="A371" s="18"/>
      <c r="B371" s="26" t="str">
        <f t="shared" si="46"/>
        <v/>
      </c>
      <c r="C371" s="25" t="str">
        <f t="shared" si="40"/>
        <v/>
      </c>
      <c r="D371" s="36" t="str">
        <f t="shared" si="41"/>
        <v/>
      </c>
      <c r="E371" s="36" t="str">
        <f t="shared" si="42"/>
        <v/>
      </c>
      <c r="F371" s="36" t="str">
        <f t="shared" si="43"/>
        <v/>
      </c>
      <c r="G371" s="36" t="str">
        <f t="shared" si="44"/>
        <v/>
      </c>
      <c r="H371" s="37" t="str">
        <f t="shared" si="45"/>
        <v/>
      </c>
      <c r="J371" s="47" t="e">
        <f t="shared" si="47"/>
        <v>#VALUE!</v>
      </c>
    </row>
    <row r="372" spans="1:10" ht="15" x14ac:dyDescent="0.35">
      <c r="A372" s="18"/>
      <c r="B372" s="26" t="str">
        <f t="shared" si="46"/>
        <v/>
      </c>
      <c r="C372" s="25" t="str">
        <f t="shared" si="40"/>
        <v/>
      </c>
      <c r="D372" s="36" t="str">
        <f t="shared" si="41"/>
        <v/>
      </c>
      <c r="E372" s="36" t="str">
        <f t="shared" si="42"/>
        <v/>
      </c>
      <c r="F372" s="36" t="str">
        <f t="shared" si="43"/>
        <v/>
      </c>
      <c r="G372" s="36" t="str">
        <f t="shared" si="44"/>
        <v/>
      </c>
      <c r="H372" s="37" t="str">
        <f t="shared" si="45"/>
        <v/>
      </c>
      <c r="J372" s="47" t="e">
        <f t="shared" si="47"/>
        <v>#VALUE!</v>
      </c>
    </row>
    <row r="373" spans="1:10" ht="15" x14ac:dyDescent="0.35">
      <c r="A373" s="18"/>
      <c r="B373" s="26" t="str">
        <f t="shared" si="46"/>
        <v/>
      </c>
      <c r="C373" s="25" t="str">
        <f t="shared" si="40"/>
        <v/>
      </c>
      <c r="D373" s="36" t="str">
        <f t="shared" si="41"/>
        <v/>
      </c>
      <c r="E373" s="36" t="str">
        <f t="shared" si="42"/>
        <v/>
      </c>
      <c r="F373" s="36" t="str">
        <f t="shared" si="43"/>
        <v/>
      </c>
      <c r="G373" s="36" t="str">
        <f t="shared" si="44"/>
        <v/>
      </c>
      <c r="H373" s="37" t="str">
        <f t="shared" si="45"/>
        <v/>
      </c>
      <c r="J373" s="47" t="e">
        <f t="shared" si="47"/>
        <v>#VALUE!</v>
      </c>
    </row>
    <row r="374" spans="1:10" ht="15" x14ac:dyDescent="0.35">
      <c r="A374" s="18"/>
      <c r="B374" s="26" t="str">
        <f t="shared" si="46"/>
        <v/>
      </c>
      <c r="C374" s="25" t="str">
        <f t="shared" si="40"/>
        <v/>
      </c>
      <c r="D374" s="36" t="str">
        <f t="shared" si="41"/>
        <v/>
      </c>
      <c r="E374" s="36" t="str">
        <f t="shared" si="42"/>
        <v/>
      </c>
      <c r="F374" s="36" t="str">
        <f t="shared" si="43"/>
        <v/>
      </c>
      <c r="G374" s="36" t="str">
        <f t="shared" si="44"/>
        <v/>
      </c>
      <c r="H374" s="37" t="str">
        <f t="shared" si="45"/>
        <v/>
      </c>
      <c r="J374" s="47" t="e">
        <f t="shared" si="47"/>
        <v>#VALUE!</v>
      </c>
    </row>
    <row r="375" spans="1:10" ht="15" x14ac:dyDescent="0.35">
      <c r="A375" s="18"/>
      <c r="B375" s="27" t="str">
        <f t="shared" si="46"/>
        <v/>
      </c>
      <c r="C375" s="28" t="str">
        <f t="shared" si="40"/>
        <v/>
      </c>
      <c r="D375" s="38" t="str">
        <f t="shared" si="41"/>
        <v/>
      </c>
      <c r="E375" s="38" t="str">
        <f t="shared" si="42"/>
        <v/>
      </c>
      <c r="F375" s="38" t="str">
        <f t="shared" si="43"/>
        <v/>
      </c>
      <c r="G375" s="38" t="str">
        <f t="shared" si="44"/>
        <v/>
      </c>
      <c r="H375" s="39" t="str">
        <f t="shared" si="45"/>
        <v/>
      </c>
      <c r="J375" s="47" t="e">
        <f t="shared" si="47"/>
        <v>#VALUE!</v>
      </c>
    </row>
    <row r="376" spans="1:10" ht="15" x14ac:dyDescent="0.35">
      <c r="A376" s="18"/>
      <c r="B376" s="26" t="str">
        <f t="shared" si="46"/>
        <v/>
      </c>
      <c r="C376" s="25" t="str">
        <f t="shared" si="40"/>
        <v/>
      </c>
      <c r="D376" s="36" t="str">
        <f t="shared" si="41"/>
        <v/>
      </c>
      <c r="E376" s="36" t="str">
        <f t="shared" si="42"/>
        <v/>
      </c>
      <c r="F376" s="36" t="str">
        <f t="shared" si="43"/>
        <v/>
      </c>
      <c r="G376" s="36" t="str">
        <f t="shared" si="44"/>
        <v/>
      </c>
      <c r="H376" s="37" t="str">
        <f t="shared" si="45"/>
        <v/>
      </c>
      <c r="J376" s="47" t="e">
        <f t="shared" si="47"/>
        <v>#VALUE!</v>
      </c>
    </row>
    <row r="377" spans="1:10" ht="15" x14ac:dyDescent="0.35">
      <c r="A377" s="18"/>
      <c r="B377" s="27" t="str">
        <f t="shared" si="46"/>
        <v/>
      </c>
      <c r="C377" s="28" t="str">
        <f t="shared" si="40"/>
        <v/>
      </c>
      <c r="D377" s="38" t="str">
        <f t="shared" si="41"/>
        <v/>
      </c>
      <c r="E377" s="38" t="str">
        <f t="shared" si="42"/>
        <v/>
      </c>
      <c r="F377" s="38" t="str">
        <f t="shared" si="43"/>
        <v/>
      </c>
      <c r="G377" s="38" t="str">
        <f t="shared" si="44"/>
        <v/>
      </c>
      <c r="H377" s="39" t="str">
        <f t="shared" si="45"/>
        <v/>
      </c>
      <c r="J377" s="47" t="e">
        <f t="shared" si="47"/>
        <v>#VALUE!</v>
      </c>
    </row>
    <row r="378" spans="1:10" ht="15" x14ac:dyDescent="0.35">
      <c r="A378" s="18"/>
      <c r="B378" s="26" t="str">
        <f t="shared" si="46"/>
        <v/>
      </c>
      <c r="C378" s="25" t="str">
        <f t="shared" si="40"/>
        <v/>
      </c>
      <c r="D378" s="36" t="str">
        <f t="shared" si="41"/>
        <v/>
      </c>
      <c r="E378" s="36" t="str">
        <f t="shared" si="42"/>
        <v/>
      </c>
      <c r="F378" s="36" t="str">
        <f t="shared" si="43"/>
        <v/>
      </c>
      <c r="G378" s="36" t="str">
        <f t="shared" si="44"/>
        <v/>
      </c>
      <c r="H378" s="37" t="str">
        <f t="shared" si="45"/>
        <v/>
      </c>
      <c r="J378" s="47" t="e">
        <f t="shared" si="47"/>
        <v>#VALUE!</v>
      </c>
    </row>
    <row r="379" spans="1:10" ht="15" x14ac:dyDescent="0.35">
      <c r="A379" s="18"/>
      <c r="B379" s="27" t="str">
        <f t="shared" si="46"/>
        <v/>
      </c>
      <c r="C379" s="28" t="str">
        <f t="shared" si="40"/>
        <v/>
      </c>
      <c r="D379" s="38" t="str">
        <f t="shared" si="41"/>
        <v/>
      </c>
      <c r="E379" s="38" t="str">
        <f t="shared" si="42"/>
        <v/>
      </c>
      <c r="F379" s="38" t="str">
        <f t="shared" si="43"/>
        <v/>
      </c>
      <c r="G379" s="38" t="str">
        <f t="shared" si="44"/>
        <v/>
      </c>
      <c r="H379" s="39" t="str">
        <f t="shared" si="45"/>
        <v/>
      </c>
      <c r="J379" s="47" t="e">
        <f t="shared" si="47"/>
        <v>#VALUE!</v>
      </c>
    </row>
    <row r="380" spans="1:10" ht="15" x14ac:dyDescent="0.35">
      <c r="A380" s="18"/>
      <c r="B380" s="26" t="str">
        <f t="shared" si="46"/>
        <v/>
      </c>
      <c r="C380" s="25" t="str">
        <f t="shared" si="40"/>
        <v/>
      </c>
      <c r="D380" s="36" t="str">
        <f t="shared" si="41"/>
        <v/>
      </c>
      <c r="E380" s="36" t="str">
        <f t="shared" si="42"/>
        <v/>
      </c>
      <c r="F380" s="36" t="str">
        <f t="shared" si="43"/>
        <v/>
      </c>
      <c r="G380" s="36" t="str">
        <f t="shared" si="44"/>
        <v/>
      </c>
      <c r="H380" s="37" t="str">
        <f t="shared" si="45"/>
        <v/>
      </c>
      <c r="J380" s="47" t="e">
        <f t="shared" si="47"/>
        <v>#VALUE!</v>
      </c>
    </row>
    <row r="381" spans="1:10" ht="15" x14ac:dyDescent="0.35">
      <c r="A381" s="18"/>
      <c r="B381" s="27" t="str">
        <f t="shared" si="46"/>
        <v/>
      </c>
      <c r="C381" s="28" t="str">
        <f t="shared" si="40"/>
        <v/>
      </c>
      <c r="D381" s="38" t="str">
        <f t="shared" si="41"/>
        <v/>
      </c>
      <c r="E381" s="38" t="str">
        <f t="shared" si="42"/>
        <v/>
      </c>
      <c r="F381" s="38" t="str">
        <f t="shared" si="43"/>
        <v/>
      </c>
      <c r="G381" s="38" t="str">
        <f t="shared" si="44"/>
        <v/>
      </c>
      <c r="H381" s="39" t="str">
        <f t="shared" si="45"/>
        <v/>
      </c>
      <c r="J381" s="47" t="e">
        <f t="shared" si="47"/>
        <v>#VALUE!</v>
      </c>
    </row>
    <row r="382" spans="1:10" ht="15" x14ac:dyDescent="0.35">
      <c r="A382" s="18"/>
      <c r="B382" s="26" t="str">
        <f t="shared" si="46"/>
        <v/>
      </c>
      <c r="C382" s="25" t="str">
        <f t="shared" si="40"/>
        <v/>
      </c>
      <c r="D382" s="36" t="str">
        <f t="shared" si="41"/>
        <v/>
      </c>
      <c r="E382" s="36" t="str">
        <f t="shared" si="42"/>
        <v/>
      </c>
      <c r="F382" s="36" t="str">
        <f t="shared" si="43"/>
        <v/>
      </c>
      <c r="G382" s="36" t="str">
        <f t="shared" si="44"/>
        <v/>
      </c>
      <c r="H382" s="37" t="str">
        <f t="shared" si="45"/>
        <v/>
      </c>
      <c r="J382" s="47" t="e">
        <f t="shared" si="47"/>
        <v>#VALUE!</v>
      </c>
    </row>
    <row r="383" spans="1:10" ht="15" x14ac:dyDescent="0.35">
      <c r="A383" s="18"/>
      <c r="B383" s="27" t="str">
        <f t="shared" si="46"/>
        <v/>
      </c>
      <c r="C383" s="28" t="str">
        <f t="shared" si="40"/>
        <v/>
      </c>
      <c r="D383" s="38" t="str">
        <f t="shared" si="41"/>
        <v/>
      </c>
      <c r="E383" s="38" t="str">
        <f t="shared" si="42"/>
        <v/>
      </c>
      <c r="F383" s="38" t="str">
        <f t="shared" si="43"/>
        <v/>
      </c>
      <c r="G383" s="38" t="str">
        <f t="shared" si="44"/>
        <v/>
      </c>
      <c r="H383" s="39" t="str">
        <f t="shared" si="45"/>
        <v/>
      </c>
      <c r="J383" s="47" t="e">
        <f t="shared" si="47"/>
        <v>#VALUE!</v>
      </c>
    </row>
    <row r="384" spans="1:10" ht="15" x14ac:dyDescent="0.35">
      <c r="A384" s="18"/>
      <c r="B384" s="26" t="str">
        <f t="shared" si="46"/>
        <v/>
      </c>
      <c r="C384" s="25" t="str">
        <f t="shared" si="40"/>
        <v/>
      </c>
      <c r="D384" s="36" t="str">
        <f t="shared" si="41"/>
        <v/>
      </c>
      <c r="E384" s="36" t="str">
        <f t="shared" si="42"/>
        <v/>
      </c>
      <c r="F384" s="36" t="str">
        <f t="shared" si="43"/>
        <v/>
      </c>
      <c r="G384" s="36" t="str">
        <f t="shared" si="44"/>
        <v/>
      </c>
      <c r="H384" s="37" t="str">
        <f t="shared" si="45"/>
        <v/>
      </c>
      <c r="J384" s="47" t="e">
        <f t="shared" si="47"/>
        <v>#VALUE!</v>
      </c>
    </row>
    <row r="385" spans="1:10" ht="15" x14ac:dyDescent="0.35">
      <c r="A385" s="18"/>
      <c r="B385" s="27" t="str">
        <f t="shared" si="46"/>
        <v/>
      </c>
      <c r="C385" s="28" t="str">
        <f t="shared" si="40"/>
        <v/>
      </c>
      <c r="D385" s="38" t="str">
        <f t="shared" si="41"/>
        <v/>
      </c>
      <c r="E385" s="38" t="str">
        <f t="shared" si="42"/>
        <v/>
      </c>
      <c r="F385" s="38" t="str">
        <f t="shared" si="43"/>
        <v/>
      </c>
      <c r="G385" s="38" t="str">
        <f t="shared" si="44"/>
        <v/>
      </c>
      <c r="H385" s="39" t="str">
        <f t="shared" si="45"/>
        <v/>
      </c>
      <c r="J385" s="47" t="e">
        <f t="shared" si="47"/>
        <v>#VALUE!</v>
      </c>
    </row>
    <row r="386" spans="1:10" ht="15" x14ac:dyDescent="0.35">
      <c r="A386" s="18"/>
      <c r="B386" s="26" t="str">
        <f t="shared" si="46"/>
        <v/>
      </c>
      <c r="C386" s="25" t="str">
        <f t="shared" si="40"/>
        <v/>
      </c>
      <c r="D386" s="36" t="str">
        <f t="shared" si="41"/>
        <v/>
      </c>
      <c r="E386" s="36" t="str">
        <f t="shared" si="42"/>
        <v/>
      </c>
      <c r="F386" s="36" t="str">
        <f t="shared" si="43"/>
        <v/>
      </c>
      <c r="G386" s="36" t="str">
        <f t="shared" si="44"/>
        <v/>
      </c>
      <c r="H386" s="37" t="str">
        <f t="shared" si="45"/>
        <v/>
      </c>
      <c r="J386" s="47" t="e">
        <f t="shared" si="47"/>
        <v>#VALUE!</v>
      </c>
    </row>
    <row r="387" spans="1:10" ht="15" x14ac:dyDescent="0.35">
      <c r="A387" s="18"/>
      <c r="B387" s="27" t="str">
        <f t="shared" si="46"/>
        <v/>
      </c>
      <c r="C387" s="28" t="str">
        <f t="shared" si="40"/>
        <v/>
      </c>
      <c r="D387" s="38" t="str">
        <f t="shared" si="41"/>
        <v/>
      </c>
      <c r="E387" s="38" t="str">
        <f t="shared" si="42"/>
        <v/>
      </c>
      <c r="F387" s="38" t="str">
        <f t="shared" si="43"/>
        <v/>
      </c>
      <c r="G387" s="38" t="str">
        <f t="shared" si="44"/>
        <v/>
      </c>
      <c r="H387" s="39" t="str">
        <f t="shared" si="45"/>
        <v/>
      </c>
      <c r="J387" s="47" t="e">
        <f t="shared" si="47"/>
        <v>#VALUE!</v>
      </c>
    </row>
    <row r="388" spans="1:10" ht="15" x14ac:dyDescent="0.35">
      <c r="A388" s="18"/>
      <c r="B388" s="26" t="str">
        <f t="shared" si="46"/>
        <v/>
      </c>
      <c r="C388" s="25" t="str">
        <f t="shared" si="40"/>
        <v/>
      </c>
      <c r="D388" s="36" t="str">
        <f t="shared" si="41"/>
        <v/>
      </c>
      <c r="E388" s="36" t="str">
        <f t="shared" si="42"/>
        <v/>
      </c>
      <c r="F388" s="36" t="str">
        <f t="shared" si="43"/>
        <v/>
      </c>
      <c r="G388" s="36" t="str">
        <f t="shared" si="44"/>
        <v/>
      </c>
      <c r="H388" s="37" t="str">
        <f t="shared" si="45"/>
        <v/>
      </c>
      <c r="J388" s="47" t="e">
        <f t="shared" si="47"/>
        <v>#VALUE!</v>
      </c>
    </row>
    <row r="389" spans="1:10" ht="15" x14ac:dyDescent="0.35">
      <c r="A389" s="18"/>
      <c r="B389" s="27" t="str">
        <f t="shared" si="46"/>
        <v/>
      </c>
      <c r="C389" s="28" t="str">
        <f t="shared" si="40"/>
        <v/>
      </c>
      <c r="D389" s="38" t="str">
        <f t="shared" si="41"/>
        <v/>
      </c>
      <c r="E389" s="38" t="str">
        <f t="shared" si="42"/>
        <v/>
      </c>
      <c r="F389" s="38" t="str">
        <f t="shared" si="43"/>
        <v/>
      </c>
      <c r="G389" s="38" t="str">
        <f t="shared" si="44"/>
        <v/>
      </c>
      <c r="H389" s="39" t="str">
        <f t="shared" si="45"/>
        <v/>
      </c>
      <c r="J389" s="47" t="e">
        <f t="shared" si="47"/>
        <v>#VALUE!</v>
      </c>
    </row>
    <row r="390" spans="1:10" ht="15" x14ac:dyDescent="0.35">
      <c r="A390" s="18"/>
      <c r="B390" s="26" t="str">
        <f t="shared" si="46"/>
        <v/>
      </c>
      <c r="C390" s="25" t="str">
        <f t="shared" si="40"/>
        <v/>
      </c>
      <c r="D390" s="36" t="str">
        <f t="shared" si="41"/>
        <v/>
      </c>
      <c r="E390" s="36" t="str">
        <f t="shared" si="42"/>
        <v/>
      </c>
      <c r="F390" s="36" t="str">
        <f t="shared" si="43"/>
        <v/>
      </c>
      <c r="G390" s="36" t="str">
        <f t="shared" si="44"/>
        <v/>
      </c>
      <c r="H390" s="37" t="str">
        <f t="shared" si="45"/>
        <v/>
      </c>
      <c r="J390" s="47" t="e">
        <f t="shared" si="47"/>
        <v>#VALUE!</v>
      </c>
    </row>
    <row r="391" spans="1:10" ht="15" x14ac:dyDescent="0.35">
      <c r="A391" s="18"/>
      <c r="B391" s="27" t="str">
        <f t="shared" si="46"/>
        <v/>
      </c>
      <c r="C391" s="28" t="str">
        <f t="shared" si="40"/>
        <v/>
      </c>
      <c r="D391" s="38" t="str">
        <f t="shared" si="41"/>
        <v/>
      </c>
      <c r="E391" s="38" t="str">
        <f t="shared" si="42"/>
        <v/>
      </c>
      <c r="F391" s="38" t="str">
        <f t="shared" si="43"/>
        <v/>
      </c>
      <c r="G391" s="38" t="str">
        <f t="shared" si="44"/>
        <v/>
      </c>
      <c r="H391" s="39" t="str">
        <f t="shared" si="45"/>
        <v/>
      </c>
      <c r="J391" s="47" t="e">
        <f t="shared" si="47"/>
        <v>#VALUE!</v>
      </c>
    </row>
    <row r="392" spans="1:10" ht="15" x14ac:dyDescent="0.35">
      <c r="A392" s="18"/>
      <c r="B392" s="26" t="str">
        <f t="shared" si="46"/>
        <v/>
      </c>
      <c r="C392" s="25" t="str">
        <f t="shared" si="40"/>
        <v/>
      </c>
      <c r="D392" s="36" t="str">
        <f t="shared" si="41"/>
        <v/>
      </c>
      <c r="E392" s="36" t="str">
        <f t="shared" si="42"/>
        <v/>
      </c>
      <c r="F392" s="36" t="str">
        <f t="shared" si="43"/>
        <v/>
      </c>
      <c r="G392" s="36" t="str">
        <f t="shared" si="44"/>
        <v/>
      </c>
      <c r="H392" s="37" t="str">
        <f t="shared" si="45"/>
        <v/>
      </c>
      <c r="J392" s="47" t="e">
        <f t="shared" si="47"/>
        <v>#VALUE!</v>
      </c>
    </row>
    <row r="393" spans="1:10" ht="15" x14ac:dyDescent="0.35">
      <c r="A393" s="18"/>
      <c r="B393" s="27" t="str">
        <f t="shared" si="46"/>
        <v/>
      </c>
      <c r="C393" s="28" t="str">
        <f t="shared" si="40"/>
        <v/>
      </c>
      <c r="D393" s="38" t="str">
        <f t="shared" si="41"/>
        <v/>
      </c>
      <c r="E393" s="38" t="str">
        <f t="shared" si="42"/>
        <v/>
      </c>
      <c r="F393" s="38" t="str">
        <f t="shared" si="43"/>
        <v/>
      </c>
      <c r="G393" s="38" t="str">
        <f t="shared" si="44"/>
        <v/>
      </c>
      <c r="H393" s="39" t="str">
        <f t="shared" si="45"/>
        <v/>
      </c>
      <c r="J393" s="47" t="e">
        <f t="shared" si="47"/>
        <v>#VALUE!</v>
      </c>
    </row>
    <row r="394" spans="1:10" ht="15" x14ac:dyDescent="0.35">
      <c r="A394" s="18"/>
      <c r="B394" s="26" t="str">
        <f t="shared" si="46"/>
        <v/>
      </c>
      <c r="C394" s="25" t="str">
        <f t="shared" si="40"/>
        <v/>
      </c>
      <c r="D394" s="36" t="str">
        <f t="shared" si="41"/>
        <v/>
      </c>
      <c r="E394" s="36" t="str">
        <f t="shared" si="42"/>
        <v/>
      </c>
      <c r="F394" s="36" t="str">
        <f t="shared" si="43"/>
        <v/>
      </c>
      <c r="G394" s="36" t="str">
        <f t="shared" si="44"/>
        <v/>
      </c>
      <c r="H394" s="37" t="str">
        <f t="shared" si="45"/>
        <v/>
      </c>
      <c r="J394" s="47" t="e">
        <f t="shared" si="47"/>
        <v>#VALUE!</v>
      </c>
    </row>
    <row r="395" spans="1:10" ht="15" x14ac:dyDescent="0.35">
      <c r="A395" s="18"/>
      <c r="B395" s="27" t="str">
        <f t="shared" si="46"/>
        <v/>
      </c>
      <c r="C395" s="28" t="str">
        <f t="shared" si="40"/>
        <v/>
      </c>
      <c r="D395" s="38" t="str">
        <f t="shared" si="41"/>
        <v/>
      </c>
      <c r="E395" s="38" t="str">
        <f t="shared" si="42"/>
        <v/>
      </c>
      <c r="F395" s="38" t="str">
        <f t="shared" si="43"/>
        <v/>
      </c>
      <c r="G395" s="38" t="str">
        <f t="shared" si="44"/>
        <v/>
      </c>
      <c r="H395" s="39" t="str">
        <f t="shared" si="45"/>
        <v/>
      </c>
      <c r="J395" s="47" t="e">
        <f t="shared" si="47"/>
        <v>#VALUE!</v>
      </c>
    </row>
    <row r="396" spans="1:10" ht="15" x14ac:dyDescent="0.35">
      <c r="A396" s="18"/>
      <c r="B396" s="26" t="str">
        <f t="shared" si="46"/>
        <v/>
      </c>
      <c r="C396" s="25" t="str">
        <f t="shared" si="40"/>
        <v/>
      </c>
      <c r="D396" s="36" t="str">
        <f t="shared" si="41"/>
        <v/>
      </c>
      <c r="E396" s="36" t="str">
        <f t="shared" si="42"/>
        <v/>
      </c>
      <c r="F396" s="36" t="str">
        <f t="shared" si="43"/>
        <v/>
      </c>
      <c r="G396" s="36" t="str">
        <f t="shared" si="44"/>
        <v/>
      </c>
      <c r="H396" s="37" t="str">
        <f t="shared" si="45"/>
        <v/>
      </c>
      <c r="J396" s="47" t="e">
        <f t="shared" si="47"/>
        <v>#VALUE!</v>
      </c>
    </row>
    <row r="397" spans="1:10" ht="15" x14ac:dyDescent="0.35">
      <c r="A397" s="18"/>
      <c r="B397" s="27" t="str">
        <f t="shared" si="46"/>
        <v/>
      </c>
      <c r="C397" s="28" t="str">
        <f t="shared" si="40"/>
        <v/>
      </c>
      <c r="D397" s="38" t="str">
        <f t="shared" si="41"/>
        <v/>
      </c>
      <c r="E397" s="38" t="str">
        <f t="shared" si="42"/>
        <v/>
      </c>
      <c r="F397" s="38" t="str">
        <f t="shared" si="43"/>
        <v/>
      </c>
      <c r="G397" s="38" t="str">
        <f t="shared" si="44"/>
        <v/>
      </c>
      <c r="H397" s="39" t="str">
        <f t="shared" si="45"/>
        <v/>
      </c>
      <c r="J397" s="47" t="e">
        <f t="shared" si="47"/>
        <v>#VALUE!</v>
      </c>
    </row>
    <row r="398" spans="1:10" ht="15" x14ac:dyDescent="0.35">
      <c r="A398" s="18"/>
      <c r="B398" s="26" t="str">
        <f t="shared" si="46"/>
        <v/>
      </c>
      <c r="C398" s="25" t="str">
        <f t="shared" si="40"/>
        <v/>
      </c>
      <c r="D398" s="36" t="str">
        <f t="shared" si="41"/>
        <v/>
      </c>
      <c r="E398" s="36" t="str">
        <f t="shared" si="42"/>
        <v/>
      </c>
      <c r="F398" s="36" t="str">
        <f t="shared" si="43"/>
        <v/>
      </c>
      <c r="G398" s="36" t="str">
        <f t="shared" si="44"/>
        <v/>
      </c>
      <c r="H398" s="37" t="str">
        <f t="shared" si="45"/>
        <v/>
      </c>
      <c r="J398" s="47" t="e">
        <f t="shared" si="47"/>
        <v>#VALUE!</v>
      </c>
    </row>
    <row r="399" spans="1:10" ht="15" x14ac:dyDescent="0.35">
      <c r="A399" s="18"/>
      <c r="B399" s="27" t="str">
        <f t="shared" si="46"/>
        <v/>
      </c>
      <c r="C399" s="28" t="str">
        <f t="shared" si="40"/>
        <v/>
      </c>
      <c r="D399" s="38" t="str">
        <f t="shared" si="41"/>
        <v/>
      </c>
      <c r="E399" s="38" t="str">
        <f t="shared" si="42"/>
        <v/>
      </c>
      <c r="F399" s="38" t="str">
        <f t="shared" si="43"/>
        <v/>
      </c>
      <c r="G399" s="38" t="str">
        <f t="shared" si="44"/>
        <v/>
      </c>
      <c r="H399" s="39" t="str">
        <f t="shared" si="45"/>
        <v/>
      </c>
      <c r="J399" s="47" t="e">
        <f t="shared" si="47"/>
        <v>#VALUE!</v>
      </c>
    </row>
    <row r="400" spans="1:10" ht="15" x14ac:dyDescent="0.35">
      <c r="A400" s="18"/>
      <c r="B400" s="26" t="str">
        <f t="shared" si="46"/>
        <v/>
      </c>
      <c r="C400" s="25" t="str">
        <f t="shared" ref="C400:C463" si="48">IF(Loan_Not_Paid*Values_Entered,Payment_Date,"")</f>
        <v/>
      </c>
      <c r="D400" s="36" t="str">
        <f t="shared" ref="D400:D463" si="49">IF(Loan_Not_Paid*Values_Entered,Beginning_Balance,"")</f>
        <v/>
      </c>
      <c r="E400" s="36" t="str">
        <f t="shared" ref="E400:E463" si="50">IF(Loan_Not_Paid*Values_Entered,Monthly_Payment,"")</f>
        <v/>
      </c>
      <c r="F400" s="36" t="str">
        <f t="shared" ref="F400:F463" si="51">IF(Loan_Not_Paid*Values_Entered,Principal,"")</f>
        <v/>
      </c>
      <c r="G400" s="36" t="str">
        <f t="shared" ref="G400:G463" si="52">IF(Loan_Not_Paid*Values_Entered,Interest,"")</f>
        <v/>
      </c>
      <c r="H400" s="37" t="str">
        <f t="shared" ref="H400:H463" si="53">IF(Loan_Not_Paid*Values_Entered,Ending_Balance,"")</f>
        <v/>
      </c>
      <c r="J400" s="47" t="e">
        <f t="shared" si="47"/>
        <v>#VALUE!</v>
      </c>
    </row>
    <row r="401" spans="1:10" ht="15" x14ac:dyDescent="0.35">
      <c r="A401" s="18"/>
      <c r="B401" s="27" t="str">
        <f t="shared" ref="B401:B464" si="54">IF(Loan_Not_Paid*Values_Entered,Payment_Number,"")</f>
        <v/>
      </c>
      <c r="C401" s="28" t="str">
        <f t="shared" si="48"/>
        <v/>
      </c>
      <c r="D401" s="38" t="str">
        <f t="shared" si="49"/>
        <v/>
      </c>
      <c r="E401" s="38" t="str">
        <f t="shared" si="50"/>
        <v/>
      </c>
      <c r="F401" s="38" t="str">
        <f t="shared" si="51"/>
        <v/>
      </c>
      <c r="G401" s="38" t="str">
        <f t="shared" si="52"/>
        <v/>
      </c>
      <c r="H401" s="39" t="str">
        <f t="shared" si="53"/>
        <v/>
      </c>
      <c r="J401" s="47" t="e">
        <f t="shared" ref="J401:J427" si="55">E401/POWER(1+($J$5/12),B401)</f>
        <v>#VALUE!</v>
      </c>
    </row>
    <row r="402" spans="1:10" ht="15" x14ac:dyDescent="0.35">
      <c r="A402" s="18"/>
      <c r="B402" s="26" t="str">
        <f t="shared" si="54"/>
        <v/>
      </c>
      <c r="C402" s="25" t="str">
        <f t="shared" si="48"/>
        <v/>
      </c>
      <c r="D402" s="36" t="str">
        <f t="shared" si="49"/>
        <v/>
      </c>
      <c r="E402" s="36" t="str">
        <f t="shared" si="50"/>
        <v/>
      </c>
      <c r="F402" s="36" t="str">
        <f t="shared" si="51"/>
        <v/>
      </c>
      <c r="G402" s="36" t="str">
        <f t="shared" si="52"/>
        <v/>
      </c>
      <c r="H402" s="37" t="str">
        <f t="shared" si="53"/>
        <v/>
      </c>
      <c r="J402" s="47" t="e">
        <f t="shared" si="55"/>
        <v>#VALUE!</v>
      </c>
    </row>
    <row r="403" spans="1:10" ht="15" x14ac:dyDescent="0.35">
      <c r="A403" s="18"/>
      <c r="B403" s="27" t="str">
        <f t="shared" si="54"/>
        <v/>
      </c>
      <c r="C403" s="28" t="str">
        <f t="shared" si="48"/>
        <v/>
      </c>
      <c r="D403" s="38" t="str">
        <f t="shared" si="49"/>
        <v/>
      </c>
      <c r="E403" s="38" t="str">
        <f t="shared" si="50"/>
        <v/>
      </c>
      <c r="F403" s="38" t="str">
        <f t="shared" si="51"/>
        <v/>
      </c>
      <c r="G403" s="38" t="str">
        <f t="shared" si="52"/>
        <v/>
      </c>
      <c r="H403" s="39" t="str">
        <f t="shared" si="53"/>
        <v/>
      </c>
      <c r="J403" s="47" t="e">
        <f t="shared" si="55"/>
        <v>#VALUE!</v>
      </c>
    </row>
    <row r="404" spans="1:10" ht="15" x14ac:dyDescent="0.35">
      <c r="A404" s="18"/>
      <c r="B404" s="26" t="str">
        <f t="shared" si="54"/>
        <v/>
      </c>
      <c r="C404" s="25" t="str">
        <f t="shared" si="48"/>
        <v/>
      </c>
      <c r="D404" s="36" t="str">
        <f t="shared" si="49"/>
        <v/>
      </c>
      <c r="E404" s="36" t="str">
        <f t="shared" si="50"/>
        <v/>
      </c>
      <c r="F404" s="36" t="str">
        <f t="shared" si="51"/>
        <v/>
      </c>
      <c r="G404" s="36" t="str">
        <f t="shared" si="52"/>
        <v/>
      </c>
      <c r="H404" s="37" t="str">
        <f t="shared" si="53"/>
        <v/>
      </c>
      <c r="J404" s="47" t="e">
        <f t="shared" si="55"/>
        <v>#VALUE!</v>
      </c>
    </row>
    <row r="405" spans="1:10" ht="15" x14ac:dyDescent="0.35">
      <c r="A405" s="18"/>
      <c r="B405" s="27" t="str">
        <f t="shared" si="54"/>
        <v/>
      </c>
      <c r="C405" s="28" t="str">
        <f t="shared" si="48"/>
        <v/>
      </c>
      <c r="D405" s="38" t="str">
        <f t="shared" si="49"/>
        <v/>
      </c>
      <c r="E405" s="38" t="str">
        <f t="shared" si="50"/>
        <v/>
      </c>
      <c r="F405" s="38" t="str">
        <f t="shared" si="51"/>
        <v/>
      </c>
      <c r="G405" s="38" t="str">
        <f t="shared" si="52"/>
        <v/>
      </c>
      <c r="H405" s="39" t="str">
        <f t="shared" si="53"/>
        <v/>
      </c>
      <c r="J405" s="47" t="e">
        <f t="shared" si="55"/>
        <v>#VALUE!</v>
      </c>
    </row>
    <row r="406" spans="1:10" ht="15" x14ac:dyDescent="0.35">
      <c r="A406" s="18"/>
      <c r="B406" s="26" t="str">
        <f t="shared" si="54"/>
        <v/>
      </c>
      <c r="C406" s="25" t="str">
        <f t="shared" si="48"/>
        <v/>
      </c>
      <c r="D406" s="36" t="str">
        <f t="shared" si="49"/>
        <v/>
      </c>
      <c r="E406" s="36" t="str">
        <f t="shared" si="50"/>
        <v/>
      </c>
      <c r="F406" s="36" t="str">
        <f t="shared" si="51"/>
        <v/>
      </c>
      <c r="G406" s="36" t="str">
        <f t="shared" si="52"/>
        <v/>
      </c>
      <c r="H406" s="37" t="str">
        <f t="shared" si="53"/>
        <v/>
      </c>
      <c r="J406" s="47" t="e">
        <f t="shared" si="55"/>
        <v>#VALUE!</v>
      </c>
    </row>
    <row r="407" spans="1:10" ht="15" x14ac:dyDescent="0.35">
      <c r="A407" s="18"/>
      <c r="B407" s="27" t="str">
        <f t="shared" si="54"/>
        <v/>
      </c>
      <c r="C407" s="28" t="str">
        <f t="shared" si="48"/>
        <v/>
      </c>
      <c r="D407" s="38" t="str">
        <f t="shared" si="49"/>
        <v/>
      </c>
      <c r="E407" s="38" t="str">
        <f t="shared" si="50"/>
        <v/>
      </c>
      <c r="F407" s="38" t="str">
        <f t="shared" si="51"/>
        <v/>
      </c>
      <c r="G407" s="38" t="str">
        <f t="shared" si="52"/>
        <v/>
      </c>
      <c r="H407" s="39" t="str">
        <f t="shared" si="53"/>
        <v/>
      </c>
      <c r="J407" s="47" t="e">
        <f t="shared" si="55"/>
        <v>#VALUE!</v>
      </c>
    </row>
    <row r="408" spans="1:10" ht="15" x14ac:dyDescent="0.35">
      <c r="A408" s="18"/>
      <c r="B408" s="26" t="str">
        <f t="shared" si="54"/>
        <v/>
      </c>
      <c r="C408" s="25" t="str">
        <f t="shared" si="48"/>
        <v/>
      </c>
      <c r="D408" s="36" t="str">
        <f t="shared" si="49"/>
        <v/>
      </c>
      <c r="E408" s="36" t="str">
        <f t="shared" si="50"/>
        <v/>
      </c>
      <c r="F408" s="36" t="str">
        <f t="shared" si="51"/>
        <v/>
      </c>
      <c r="G408" s="36" t="str">
        <f t="shared" si="52"/>
        <v/>
      </c>
      <c r="H408" s="37" t="str">
        <f t="shared" si="53"/>
        <v/>
      </c>
      <c r="J408" s="47" t="e">
        <f t="shared" si="55"/>
        <v>#VALUE!</v>
      </c>
    </row>
    <row r="409" spans="1:10" ht="15" x14ac:dyDescent="0.35">
      <c r="A409" s="18"/>
      <c r="B409" s="27" t="str">
        <f t="shared" si="54"/>
        <v/>
      </c>
      <c r="C409" s="28" t="str">
        <f t="shared" si="48"/>
        <v/>
      </c>
      <c r="D409" s="38" t="str">
        <f t="shared" si="49"/>
        <v/>
      </c>
      <c r="E409" s="38" t="str">
        <f t="shared" si="50"/>
        <v/>
      </c>
      <c r="F409" s="38" t="str">
        <f t="shared" si="51"/>
        <v/>
      </c>
      <c r="G409" s="38" t="str">
        <f t="shared" si="52"/>
        <v/>
      </c>
      <c r="H409" s="39" t="str">
        <f t="shared" si="53"/>
        <v/>
      </c>
      <c r="J409" s="47" t="e">
        <f t="shared" si="55"/>
        <v>#VALUE!</v>
      </c>
    </row>
    <row r="410" spans="1:10" ht="15" x14ac:dyDescent="0.35">
      <c r="A410" s="18"/>
      <c r="B410" s="26" t="str">
        <f t="shared" si="54"/>
        <v/>
      </c>
      <c r="C410" s="25" t="str">
        <f t="shared" si="48"/>
        <v/>
      </c>
      <c r="D410" s="36" t="str">
        <f t="shared" si="49"/>
        <v/>
      </c>
      <c r="E410" s="36" t="str">
        <f t="shared" si="50"/>
        <v/>
      </c>
      <c r="F410" s="36" t="str">
        <f t="shared" si="51"/>
        <v/>
      </c>
      <c r="G410" s="36" t="str">
        <f t="shared" si="52"/>
        <v/>
      </c>
      <c r="H410" s="37" t="str">
        <f t="shared" si="53"/>
        <v/>
      </c>
      <c r="J410" s="47" t="e">
        <f t="shared" si="55"/>
        <v>#VALUE!</v>
      </c>
    </row>
    <row r="411" spans="1:10" ht="15" x14ac:dyDescent="0.35">
      <c r="A411" s="18"/>
      <c r="B411" s="27" t="str">
        <f t="shared" si="54"/>
        <v/>
      </c>
      <c r="C411" s="28" t="str">
        <f t="shared" si="48"/>
        <v/>
      </c>
      <c r="D411" s="38" t="str">
        <f t="shared" si="49"/>
        <v/>
      </c>
      <c r="E411" s="38" t="str">
        <f t="shared" si="50"/>
        <v/>
      </c>
      <c r="F411" s="38" t="str">
        <f t="shared" si="51"/>
        <v/>
      </c>
      <c r="G411" s="38" t="str">
        <f t="shared" si="52"/>
        <v/>
      </c>
      <c r="H411" s="39" t="str">
        <f t="shared" si="53"/>
        <v/>
      </c>
      <c r="J411" s="47" t="e">
        <f t="shared" si="55"/>
        <v>#VALUE!</v>
      </c>
    </row>
    <row r="412" spans="1:10" ht="15" x14ac:dyDescent="0.35">
      <c r="A412" s="18"/>
      <c r="B412" s="26" t="str">
        <f t="shared" si="54"/>
        <v/>
      </c>
      <c r="C412" s="25" t="str">
        <f t="shared" si="48"/>
        <v/>
      </c>
      <c r="D412" s="36" t="str">
        <f t="shared" si="49"/>
        <v/>
      </c>
      <c r="E412" s="36" t="str">
        <f t="shared" si="50"/>
        <v/>
      </c>
      <c r="F412" s="36" t="str">
        <f t="shared" si="51"/>
        <v/>
      </c>
      <c r="G412" s="36" t="str">
        <f t="shared" si="52"/>
        <v/>
      </c>
      <c r="H412" s="37" t="str">
        <f t="shared" si="53"/>
        <v/>
      </c>
      <c r="J412" s="47" t="e">
        <f t="shared" si="55"/>
        <v>#VALUE!</v>
      </c>
    </row>
    <row r="413" spans="1:10" ht="15" x14ac:dyDescent="0.35">
      <c r="A413" s="18"/>
      <c r="B413" s="27" t="str">
        <f t="shared" si="54"/>
        <v/>
      </c>
      <c r="C413" s="28" t="str">
        <f t="shared" si="48"/>
        <v/>
      </c>
      <c r="D413" s="38" t="str">
        <f t="shared" si="49"/>
        <v/>
      </c>
      <c r="E413" s="38" t="str">
        <f t="shared" si="50"/>
        <v/>
      </c>
      <c r="F413" s="38" t="str">
        <f t="shared" si="51"/>
        <v/>
      </c>
      <c r="G413" s="38" t="str">
        <f t="shared" si="52"/>
        <v/>
      </c>
      <c r="H413" s="39" t="str">
        <f t="shared" si="53"/>
        <v/>
      </c>
      <c r="J413" s="47" t="e">
        <f t="shared" si="55"/>
        <v>#VALUE!</v>
      </c>
    </row>
    <row r="414" spans="1:10" ht="15" x14ac:dyDescent="0.35">
      <c r="A414" s="18"/>
      <c r="B414" s="26" t="str">
        <f t="shared" si="54"/>
        <v/>
      </c>
      <c r="C414" s="25" t="str">
        <f t="shared" si="48"/>
        <v/>
      </c>
      <c r="D414" s="36" t="str">
        <f t="shared" si="49"/>
        <v/>
      </c>
      <c r="E414" s="36" t="str">
        <f t="shared" si="50"/>
        <v/>
      </c>
      <c r="F414" s="36" t="str">
        <f t="shared" si="51"/>
        <v/>
      </c>
      <c r="G414" s="36" t="str">
        <f t="shared" si="52"/>
        <v/>
      </c>
      <c r="H414" s="37" t="str">
        <f t="shared" si="53"/>
        <v/>
      </c>
      <c r="J414" s="47" t="e">
        <f t="shared" si="55"/>
        <v>#VALUE!</v>
      </c>
    </row>
    <row r="415" spans="1:10" ht="15" x14ac:dyDescent="0.35">
      <c r="A415" s="18"/>
      <c r="B415" s="27" t="str">
        <f t="shared" si="54"/>
        <v/>
      </c>
      <c r="C415" s="28" t="str">
        <f t="shared" si="48"/>
        <v/>
      </c>
      <c r="D415" s="38" t="str">
        <f t="shared" si="49"/>
        <v/>
      </c>
      <c r="E415" s="38" t="str">
        <f t="shared" si="50"/>
        <v/>
      </c>
      <c r="F415" s="38" t="str">
        <f t="shared" si="51"/>
        <v/>
      </c>
      <c r="G415" s="38" t="str">
        <f t="shared" si="52"/>
        <v/>
      </c>
      <c r="H415" s="39" t="str">
        <f t="shared" si="53"/>
        <v/>
      </c>
      <c r="J415" s="47" t="e">
        <f t="shared" si="55"/>
        <v>#VALUE!</v>
      </c>
    </row>
    <row r="416" spans="1:10" ht="15" x14ac:dyDescent="0.35">
      <c r="A416" s="18"/>
      <c r="B416" s="26" t="str">
        <f t="shared" si="54"/>
        <v/>
      </c>
      <c r="C416" s="25" t="str">
        <f t="shared" si="48"/>
        <v/>
      </c>
      <c r="D416" s="36" t="str">
        <f t="shared" si="49"/>
        <v/>
      </c>
      <c r="E416" s="36" t="str">
        <f t="shared" si="50"/>
        <v/>
      </c>
      <c r="F416" s="36" t="str">
        <f t="shared" si="51"/>
        <v/>
      </c>
      <c r="G416" s="36" t="str">
        <f t="shared" si="52"/>
        <v/>
      </c>
      <c r="H416" s="37" t="str">
        <f t="shared" si="53"/>
        <v/>
      </c>
      <c r="J416" s="47" t="e">
        <f t="shared" si="55"/>
        <v>#VALUE!</v>
      </c>
    </row>
    <row r="417" spans="1:10" ht="15" x14ac:dyDescent="0.35">
      <c r="A417" s="18"/>
      <c r="B417" s="27" t="str">
        <f t="shared" si="54"/>
        <v/>
      </c>
      <c r="C417" s="28" t="str">
        <f t="shared" si="48"/>
        <v/>
      </c>
      <c r="D417" s="38" t="str">
        <f t="shared" si="49"/>
        <v/>
      </c>
      <c r="E417" s="38" t="str">
        <f t="shared" si="50"/>
        <v/>
      </c>
      <c r="F417" s="38" t="str">
        <f t="shared" si="51"/>
        <v/>
      </c>
      <c r="G417" s="38" t="str">
        <f t="shared" si="52"/>
        <v/>
      </c>
      <c r="H417" s="39" t="str">
        <f t="shared" si="53"/>
        <v/>
      </c>
      <c r="J417" s="47" t="e">
        <f t="shared" si="55"/>
        <v>#VALUE!</v>
      </c>
    </row>
    <row r="418" spans="1:10" ht="15" x14ac:dyDescent="0.35">
      <c r="A418" s="18"/>
      <c r="B418" s="26" t="str">
        <f t="shared" si="54"/>
        <v/>
      </c>
      <c r="C418" s="25" t="str">
        <f t="shared" si="48"/>
        <v/>
      </c>
      <c r="D418" s="36" t="str">
        <f t="shared" si="49"/>
        <v/>
      </c>
      <c r="E418" s="36" t="str">
        <f t="shared" si="50"/>
        <v/>
      </c>
      <c r="F418" s="36" t="str">
        <f t="shared" si="51"/>
        <v/>
      </c>
      <c r="G418" s="36" t="str">
        <f t="shared" si="52"/>
        <v/>
      </c>
      <c r="H418" s="37" t="str">
        <f t="shared" si="53"/>
        <v/>
      </c>
      <c r="J418" s="47" t="e">
        <f t="shared" si="55"/>
        <v>#VALUE!</v>
      </c>
    </row>
    <row r="419" spans="1:10" ht="15" x14ac:dyDescent="0.35">
      <c r="A419" s="18"/>
      <c r="B419" s="27" t="str">
        <f t="shared" si="54"/>
        <v/>
      </c>
      <c r="C419" s="28" t="str">
        <f t="shared" si="48"/>
        <v/>
      </c>
      <c r="D419" s="38" t="str">
        <f t="shared" si="49"/>
        <v/>
      </c>
      <c r="E419" s="38" t="str">
        <f t="shared" si="50"/>
        <v/>
      </c>
      <c r="F419" s="38" t="str">
        <f t="shared" si="51"/>
        <v/>
      </c>
      <c r="G419" s="38" t="str">
        <f t="shared" si="52"/>
        <v/>
      </c>
      <c r="H419" s="39" t="str">
        <f t="shared" si="53"/>
        <v/>
      </c>
      <c r="J419" s="47" t="e">
        <f t="shared" si="55"/>
        <v>#VALUE!</v>
      </c>
    </row>
    <row r="420" spans="1:10" ht="15" x14ac:dyDescent="0.35">
      <c r="A420" s="18"/>
      <c r="B420" s="26" t="str">
        <f t="shared" si="54"/>
        <v/>
      </c>
      <c r="C420" s="25" t="str">
        <f t="shared" si="48"/>
        <v/>
      </c>
      <c r="D420" s="36" t="str">
        <f t="shared" si="49"/>
        <v/>
      </c>
      <c r="E420" s="36" t="str">
        <f t="shared" si="50"/>
        <v/>
      </c>
      <c r="F420" s="36" t="str">
        <f t="shared" si="51"/>
        <v/>
      </c>
      <c r="G420" s="36" t="str">
        <f t="shared" si="52"/>
        <v/>
      </c>
      <c r="H420" s="37" t="str">
        <f t="shared" si="53"/>
        <v/>
      </c>
      <c r="J420" s="47" t="e">
        <f t="shared" si="55"/>
        <v>#VALUE!</v>
      </c>
    </row>
    <row r="421" spans="1:10" ht="15" x14ac:dyDescent="0.35">
      <c r="A421" s="18"/>
      <c r="B421" s="27" t="str">
        <f t="shared" si="54"/>
        <v/>
      </c>
      <c r="C421" s="28" t="str">
        <f t="shared" si="48"/>
        <v/>
      </c>
      <c r="D421" s="38" t="str">
        <f t="shared" si="49"/>
        <v/>
      </c>
      <c r="E421" s="38" t="str">
        <f t="shared" si="50"/>
        <v/>
      </c>
      <c r="F421" s="38" t="str">
        <f t="shared" si="51"/>
        <v/>
      </c>
      <c r="G421" s="38" t="str">
        <f t="shared" si="52"/>
        <v/>
      </c>
      <c r="H421" s="39" t="str">
        <f t="shared" si="53"/>
        <v/>
      </c>
      <c r="J421" s="47" t="e">
        <f t="shared" si="55"/>
        <v>#VALUE!</v>
      </c>
    </row>
    <row r="422" spans="1:10" ht="15" x14ac:dyDescent="0.35">
      <c r="A422" s="18"/>
      <c r="B422" s="26" t="str">
        <f t="shared" si="54"/>
        <v/>
      </c>
      <c r="C422" s="25" t="str">
        <f t="shared" si="48"/>
        <v/>
      </c>
      <c r="D422" s="36" t="str">
        <f t="shared" si="49"/>
        <v/>
      </c>
      <c r="E422" s="36" t="str">
        <f t="shared" si="50"/>
        <v/>
      </c>
      <c r="F422" s="36" t="str">
        <f t="shared" si="51"/>
        <v/>
      </c>
      <c r="G422" s="36" t="str">
        <f t="shared" si="52"/>
        <v/>
      </c>
      <c r="H422" s="37" t="str">
        <f t="shared" si="53"/>
        <v/>
      </c>
      <c r="J422" s="47" t="e">
        <f t="shared" si="55"/>
        <v>#VALUE!</v>
      </c>
    </row>
    <row r="423" spans="1:10" ht="15" x14ac:dyDescent="0.35">
      <c r="A423" s="18"/>
      <c r="B423" s="27" t="str">
        <f t="shared" si="54"/>
        <v/>
      </c>
      <c r="C423" s="28" t="str">
        <f t="shared" si="48"/>
        <v/>
      </c>
      <c r="D423" s="38" t="str">
        <f t="shared" si="49"/>
        <v/>
      </c>
      <c r="E423" s="38" t="str">
        <f t="shared" si="50"/>
        <v/>
      </c>
      <c r="F423" s="38" t="str">
        <f t="shared" si="51"/>
        <v/>
      </c>
      <c r="G423" s="38" t="str">
        <f t="shared" si="52"/>
        <v/>
      </c>
      <c r="H423" s="39" t="str">
        <f t="shared" si="53"/>
        <v/>
      </c>
      <c r="J423" s="47" t="e">
        <f t="shared" si="55"/>
        <v>#VALUE!</v>
      </c>
    </row>
    <row r="424" spans="1:10" ht="15" x14ac:dyDescent="0.35">
      <c r="A424" s="18"/>
      <c r="B424" s="26" t="str">
        <f t="shared" si="54"/>
        <v/>
      </c>
      <c r="C424" s="25" t="str">
        <f t="shared" si="48"/>
        <v/>
      </c>
      <c r="D424" s="36" t="str">
        <f t="shared" si="49"/>
        <v/>
      </c>
      <c r="E424" s="36" t="str">
        <f t="shared" si="50"/>
        <v/>
      </c>
      <c r="F424" s="36" t="str">
        <f t="shared" si="51"/>
        <v/>
      </c>
      <c r="G424" s="36" t="str">
        <f t="shared" si="52"/>
        <v/>
      </c>
      <c r="H424" s="37" t="str">
        <f t="shared" si="53"/>
        <v/>
      </c>
      <c r="J424" s="47" t="e">
        <f t="shared" si="55"/>
        <v>#VALUE!</v>
      </c>
    </row>
    <row r="425" spans="1:10" ht="15" x14ac:dyDescent="0.35">
      <c r="A425" s="18"/>
      <c r="B425" s="27" t="str">
        <f t="shared" si="54"/>
        <v/>
      </c>
      <c r="C425" s="28" t="str">
        <f t="shared" si="48"/>
        <v/>
      </c>
      <c r="D425" s="38" t="str">
        <f t="shared" si="49"/>
        <v/>
      </c>
      <c r="E425" s="38" t="str">
        <f t="shared" si="50"/>
        <v/>
      </c>
      <c r="F425" s="38" t="str">
        <f t="shared" si="51"/>
        <v/>
      </c>
      <c r="G425" s="38" t="str">
        <f t="shared" si="52"/>
        <v/>
      </c>
      <c r="H425" s="39" t="str">
        <f t="shared" si="53"/>
        <v/>
      </c>
      <c r="J425" s="47" t="e">
        <f t="shared" si="55"/>
        <v>#VALUE!</v>
      </c>
    </row>
    <row r="426" spans="1:10" ht="15" x14ac:dyDescent="0.35">
      <c r="A426" s="18"/>
      <c r="B426" s="26" t="str">
        <f t="shared" si="54"/>
        <v/>
      </c>
      <c r="C426" s="25" t="str">
        <f t="shared" si="48"/>
        <v/>
      </c>
      <c r="D426" s="36" t="str">
        <f t="shared" si="49"/>
        <v/>
      </c>
      <c r="E426" s="36" t="str">
        <f t="shared" si="50"/>
        <v/>
      </c>
      <c r="F426" s="36" t="str">
        <f t="shared" si="51"/>
        <v/>
      </c>
      <c r="G426" s="36" t="str">
        <f t="shared" si="52"/>
        <v/>
      </c>
      <c r="H426" s="37" t="str">
        <f t="shared" si="53"/>
        <v/>
      </c>
      <c r="J426" s="47" t="e">
        <f t="shared" si="55"/>
        <v>#VALUE!</v>
      </c>
    </row>
    <row r="427" spans="1:10" ht="15" x14ac:dyDescent="0.35">
      <c r="A427" s="18"/>
      <c r="B427" s="27" t="str">
        <f t="shared" si="54"/>
        <v/>
      </c>
      <c r="C427" s="28" t="str">
        <f t="shared" si="48"/>
        <v/>
      </c>
      <c r="D427" s="38" t="str">
        <f t="shared" si="49"/>
        <v/>
      </c>
      <c r="E427" s="38" t="str">
        <f t="shared" si="50"/>
        <v/>
      </c>
      <c r="F427" s="38" t="str">
        <f t="shared" si="51"/>
        <v/>
      </c>
      <c r="G427" s="38" t="str">
        <f t="shared" si="52"/>
        <v/>
      </c>
      <c r="H427" s="39" t="str">
        <f t="shared" si="53"/>
        <v/>
      </c>
      <c r="J427" s="47" t="e">
        <f t="shared" si="55"/>
        <v>#VALUE!</v>
      </c>
    </row>
    <row r="428" spans="1:10" ht="15" x14ac:dyDescent="0.35">
      <c r="A428" s="18"/>
      <c r="B428" s="26" t="str">
        <f t="shared" si="54"/>
        <v/>
      </c>
      <c r="C428" s="25" t="str">
        <f t="shared" si="48"/>
        <v/>
      </c>
      <c r="D428" s="36" t="str">
        <f t="shared" si="49"/>
        <v/>
      </c>
      <c r="E428" s="36" t="str">
        <f t="shared" si="50"/>
        <v/>
      </c>
      <c r="F428" s="36" t="str">
        <f t="shared" si="51"/>
        <v/>
      </c>
      <c r="G428" s="36" t="str">
        <f t="shared" si="52"/>
        <v/>
      </c>
      <c r="H428" s="37" t="str">
        <f t="shared" si="53"/>
        <v/>
      </c>
    </row>
    <row r="429" spans="1:10" ht="15" x14ac:dyDescent="0.35">
      <c r="A429" s="18"/>
      <c r="B429" s="27" t="str">
        <f t="shared" si="54"/>
        <v/>
      </c>
      <c r="C429" s="28" t="str">
        <f t="shared" si="48"/>
        <v/>
      </c>
      <c r="D429" s="38" t="str">
        <f t="shared" si="49"/>
        <v/>
      </c>
      <c r="E429" s="38" t="str">
        <f t="shared" si="50"/>
        <v/>
      </c>
      <c r="F429" s="38" t="str">
        <f t="shared" si="51"/>
        <v/>
      </c>
      <c r="G429" s="38" t="str">
        <f t="shared" si="52"/>
        <v/>
      </c>
      <c r="H429" s="39" t="str">
        <f t="shared" si="53"/>
        <v/>
      </c>
    </row>
    <row r="430" spans="1:10" ht="15" x14ac:dyDescent="0.35">
      <c r="A430" s="18"/>
      <c r="B430" s="26" t="str">
        <f t="shared" si="54"/>
        <v/>
      </c>
      <c r="C430" s="25" t="str">
        <f t="shared" si="48"/>
        <v/>
      </c>
      <c r="D430" s="36" t="str">
        <f t="shared" si="49"/>
        <v/>
      </c>
      <c r="E430" s="36" t="str">
        <f t="shared" si="50"/>
        <v/>
      </c>
      <c r="F430" s="36" t="str">
        <f t="shared" si="51"/>
        <v/>
      </c>
      <c r="G430" s="36" t="str">
        <f t="shared" si="52"/>
        <v/>
      </c>
      <c r="H430" s="37" t="str">
        <f t="shared" si="53"/>
        <v/>
      </c>
    </row>
    <row r="431" spans="1:10" ht="15" x14ac:dyDescent="0.35">
      <c r="A431" s="18"/>
      <c r="B431" s="27" t="str">
        <f t="shared" si="54"/>
        <v/>
      </c>
      <c r="C431" s="28" t="str">
        <f t="shared" si="48"/>
        <v/>
      </c>
      <c r="D431" s="38" t="str">
        <f t="shared" si="49"/>
        <v/>
      </c>
      <c r="E431" s="38" t="str">
        <f t="shared" si="50"/>
        <v/>
      </c>
      <c r="F431" s="38" t="str">
        <f t="shared" si="51"/>
        <v/>
      </c>
      <c r="G431" s="38" t="str">
        <f t="shared" si="52"/>
        <v/>
      </c>
      <c r="H431" s="39" t="str">
        <f t="shared" si="53"/>
        <v/>
      </c>
    </row>
    <row r="432" spans="1:10" ht="15" x14ac:dyDescent="0.35">
      <c r="A432" s="18"/>
      <c r="B432" s="26" t="str">
        <f t="shared" si="54"/>
        <v/>
      </c>
      <c r="C432" s="25" t="str">
        <f t="shared" si="48"/>
        <v/>
      </c>
      <c r="D432" s="36" t="str">
        <f t="shared" si="49"/>
        <v/>
      </c>
      <c r="E432" s="36" t="str">
        <f t="shared" si="50"/>
        <v/>
      </c>
      <c r="F432" s="36" t="str">
        <f t="shared" si="51"/>
        <v/>
      </c>
      <c r="G432" s="36" t="str">
        <f t="shared" si="52"/>
        <v/>
      </c>
      <c r="H432" s="37" t="str">
        <f t="shared" si="53"/>
        <v/>
      </c>
    </row>
    <row r="433" spans="1:8" ht="15" x14ac:dyDescent="0.35">
      <c r="A433" s="18"/>
      <c r="B433" s="27" t="str">
        <f t="shared" si="54"/>
        <v/>
      </c>
      <c r="C433" s="28" t="str">
        <f t="shared" si="48"/>
        <v/>
      </c>
      <c r="D433" s="38" t="str">
        <f t="shared" si="49"/>
        <v/>
      </c>
      <c r="E433" s="38" t="str">
        <f t="shared" si="50"/>
        <v/>
      </c>
      <c r="F433" s="38" t="str">
        <f t="shared" si="51"/>
        <v/>
      </c>
      <c r="G433" s="38" t="str">
        <f t="shared" si="52"/>
        <v/>
      </c>
      <c r="H433" s="39" t="str">
        <f t="shared" si="53"/>
        <v/>
      </c>
    </row>
    <row r="434" spans="1:8" ht="15" x14ac:dyDescent="0.35">
      <c r="A434" s="18"/>
      <c r="B434" s="26" t="str">
        <f t="shared" si="54"/>
        <v/>
      </c>
      <c r="C434" s="25" t="str">
        <f t="shared" si="48"/>
        <v/>
      </c>
      <c r="D434" s="36" t="str">
        <f t="shared" si="49"/>
        <v/>
      </c>
      <c r="E434" s="36" t="str">
        <f t="shared" si="50"/>
        <v/>
      </c>
      <c r="F434" s="36" t="str">
        <f t="shared" si="51"/>
        <v/>
      </c>
      <c r="G434" s="36" t="str">
        <f t="shared" si="52"/>
        <v/>
      </c>
      <c r="H434" s="37" t="str">
        <f t="shared" si="53"/>
        <v/>
      </c>
    </row>
    <row r="435" spans="1:8" ht="15" x14ac:dyDescent="0.35">
      <c r="A435" s="18"/>
      <c r="B435" s="27" t="str">
        <f t="shared" si="54"/>
        <v/>
      </c>
      <c r="C435" s="28" t="str">
        <f t="shared" si="48"/>
        <v/>
      </c>
      <c r="D435" s="38" t="str">
        <f t="shared" si="49"/>
        <v/>
      </c>
      <c r="E435" s="38" t="str">
        <f t="shared" si="50"/>
        <v/>
      </c>
      <c r="F435" s="38" t="str">
        <f t="shared" si="51"/>
        <v/>
      </c>
      <c r="G435" s="38" t="str">
        <f t="shared" si="52"/>
        <v/>
      </c>
      <c r="H435" s="39" t="str">
        <f t="shared" si="53"/>
        <v/>
      </c>
    </row>
    <row r="436" spans="1:8" ht="15" x14ac:dyDescent="0.35">
      <c r="A436" s="18"/>
      <c r="B436" s="26" t="str">
        <f t="shared" si="54"/>
        <v/>
      </c>
      <c r="C436" s="25" t="str">
        <f t="shared" si="48"/>
        <v/>
      </c>
      <c r="D436" s="36" t="str">
        <f t="shared" si="49"/>
        <v/>
      </c>
      <c r="E436" s="36" t="str">
        <f t="shared" si="50"/>
        <v/>
      </c>
      <c r="F436" s="36" t="str">
        <f t="shared" si="51"/>
        <v/>
      </c>
      <c r="G436" s="36" t="str">
        <f t="shared" si="52"/>
        <v/>
      </c>
      <c r="H436" s="37" t="str">
        <f t="shared" si="53"/>
        <v/>
      </c>
    </row>
    <row r="437" spans="1:8" ht="15" x14ac:dyDescent="0.35">
      <c r="A437" s="18"/>
      <c r="B437" s="27" t="str">
        <f t="shared" si="54"/>
        <v/>
      </c>
      <c r="C437" s="28" t="str">
        <f t="shared" si="48"/>
        <v/>
      </c>
      <c r="D437" s="38" t="str">
        <f t="shared" si="49"/>
        <v/>
      </c>
      <c r="E437" s="38" t="str">
        <f t="shared" si="50"/>
        <v/>
      </c>
      <c r="F437" s="38" t="str">
        <f t="shared" si="51"/>
        <v/>
      </c>
      <c r="G437" s="38" t="str">
        <f t="shared" si="52"/>
        <v/>
      </c>
      <c r="H437" s="39" t="str">
        <f t="shared" si="53"/>
        <v/>
      </c>
    </row>
    <row r="438" spans="1:8" ht="15" x14ac:dyDescent="0.35">
      <c r="A438" s="18"/>
      <c r="B438" s="26" t="str">
        <f t="shared" si="54"/>
        <v/>
      </c>
      <c r="C438" s="25" t="str">
        <f t="shared" si="48"/>
        <v/>
      </c>
      <c r="D438" s="36" t="str">
        <f t="shared" si="49"/>
        <v/>
      </c>
      <c r="E438" s="36" t="str">
        <f t="shared" si="50"/>
        <v/>
      </c>
      <c r="F438" s="36" t="str">
        <f t="shared" si="51"/>
        <v/>
      </c>
      <c r="G438" s="36" t="str">
        <f t="shared" si="52"/>
        <v/>
      </c>
      <c r="H438" s="37" t="str">
        <f t="shared" si="53"/>
        <v/>
      </c>
    </row>
    <row r="439" spans="1:8" ht="15" x14ac:dyDescent="0.35">
      <c r="A439" s="18"/>
      <c r="B439" s="27" t="str">
        <f t="shared" si="54"/>
        <v/>
      </c>
      <c r="C439" s="28" t="str">
        <f t="shared" si="48"/>
        <v/>
      </c>
      <c r="D439" s="38" t="str">
        <f t="shared" si="49"/>
        <v/>
      </c>
      <c r="E439" s="38" t="str">
        <f t="shared" si="50"/>
        <v/>
      </c>
      <c r="F439" s="38" t="str">
        <f t="shared" si="51"/>
        <v/>
      </c>
      <c r="G439" s="38" t="str">
        <f t="shared" si="52"/>
        <v/>
      </c>
      <c r="H439" s="39" t="str">
        <f t="shared" si="53"/>
        <v/>
      </c>
    </row>
    <row r="440" spans="1:8" ht="15" x14ac:dyDescent="0.35">
      <c r="A440" s="18"/>
      <c r="B440" s="26" t="str">
        <f t="shared" si="54"/>
        <v/>
      </c>
      <c r="C440" s="25" t="str">
        <f t="shared" si="48"/>
        <v/>
      </c>
      <c r="D440" s="36" t="str">
        <f t="shared" si="49"/>
        <v/>
      </c>
      <c r="E440" s="36" t="str">
        <f t="shared" si="50"/>
        <v/>
      </c>
      <c r="F440" s="36" t="str">
        <f t="shared" si="51"/>
        <v/>
      </c>
      <c r="G440" s="36" t="str">
        <f t="shared" si="52"/>
        <v/>
      </c>
      <c r="H440" s="37" t="str">
        <f t="shared" si="53"/>
        <v/>
      </c>
    </row>
    <row r="441" spans="1:8" ht="15" x14ac:dyDescent="0.35">
      <c r="A441" s="18"/>
      <c r="B441" s="27" t="str">
        <f t="shared" si="54"/>
        <v/>
      </c>
      <c r="C441" s="28" t="str">
        <f t="shared" si="48"/>
        <v/>
      </c>
      <c r="D441" s="38" t="str">
        <f t="shared" si="49"/>
        <v/>
      </c>
      <c r="E441" s="38" t="str">
        <f t="shared" si="50"/>
        <v/>
      </c>
      <c r="F441" s="38" t="str">
        <f t="shared" si="51"/>
        <v/>
      </c>
      <c r="G441" s="38" t="str">
        <f t="shared" si="52"/>
        <v/>
      </c>
      <c r="H441" s="39" t="str">
        <f t="shared" si="53"/>
        <v/>
      </c>
    </row>
    <row r="442" spans="1:8" ht="15" x14ac:dyDescent="0.35">
      <c r="A442" s="18"/>
      <c r="B442" s="26" t="str">
        <f t="shared" si="54"/>
        <v/>
      </c>
      <c r="C442" s="25" t="str">
        <f t="shared" si="48"/>
        <v/>
      </c>
      <c r="D442" s="36" t="str">
        <f t="shared" si="49"/>
        <v/>
      </c>
      <c r="E442" s="36" t="str">
        <f t="shared" si="50"/>
        <v/>
      </c>
      <c r="F442" s="36" t="str">
        <f t="shared" si="51"/>
        <v/>
      </c>
      <c r="G442" s="36" t="str">
        <f t="shared" si="52"/>
        <v/>
      </c>
      <c r="H442" s="37" t="str">
        <f t="shared" si="53"/>
        <v/>
      </c>
    </row>
    <row r="443" spans="1:8" ht="15" x14ac:dyDescent="0.35">
      <c r="A443" s="18"/>
      <c r="B443" s="26" t="str">
        <f t="shared" si="54"/>
        <v/>
      </c>
      <c r="C443" s="25" t="str">
        <f t="shared" si="48"/>
        <v/>
      </c>
      <c r="D443" s="36" t="str">
        <f t="shared" si="49"/>
        <v/>
      </c>
      <c r="E443" s="36" t="str">
        <f t="shared" si="50"/>
        <v/>
      </c>
      <c r="F443" s="36" t="str">
        <f t="shared" si="51"/>
        <v/>
      </c>
      <c r="G443" s="36" t="str">
        <f t="shared" si="52"/>
        <v/>
      </c>
      <c r="H443" s="37" t="str">
        <f t="shared" si="53"/>
        <v/>
      </c>
    </row>
    <row r="444" spans="1:8" ht="15" x14ac:dyDescent="0.35">
      <c r="A444" s="18"/>
      <c r="B444" s="27" t="str">
        <f t="shared" si="54"/>
        <v/>
      </c>
      <c r="C444" s="28" t="str">
        <f t="shared" si="48"/>
        <v/>
      </c>
      <c r="D444" s="38" t="str">
        <f t="shared" si="49"/>
        <v/>
      </c>
      <c r="E444" s="38" t="str">
        <f t="shared" si="50"/>
        <v/>
      </c>
      <c r="F444" s="38" t="str">
        <f t="shared" si="51"/>
        <v/>
      </c>
      <c r="G444" s="38" t="str">
        <f t="shared" si="52"/>
        <v/>
      </c>
      <c r="H444" s="39" t="str">
        <f t="shared" si="53"/>
        <v/>
      </c>
    </row>
    <row r="445" spans="1:8" ht="15" x14ac:dyDescent="0.35">
      <c r="A445" s="18"/>
      <c r="B445" s="26" t="str">
        <f t="shared" si="54"/>
        <v/>
      </c>
      <c r="C445" s="25" t="str">
        <f t="shared" si="48"/>
        <v/>
      </c>
      <c r="D445" s="36" t="str">
        <f t="shared" si="49"/>
        <v/>
      </c>
      <c r="E445" s="36" t="str">
        <f t="shared" si="50"/>
        <v/>
      </c>
      <c r="F445" s="36" t="str">
        <f t="shared" si="51"/>
        <v/>
      </c>
      <c r="G445" s="36" t="str">
        <f t="shared" si="52"/>
        <v/>
      </c>
      <c r="H445" s="37" t="str">
        <f t="shared" si="53"/>
        <v/>
      </c>
    </row>
    <row r="446" spans="1:8" ht="15" x14ac:dyDescent="0.35">
      <c r="A446" s="18"/>
      <c r="B446" s="27" t="str">
        <f t="shared" si="54"/>
        <v/>
      </c>
      <c r="C446" s="28" t="str">
        <f t="shared" si="48"/>
        <v/>
      </c>
      <c r="D446" s="38" t="str">
        <f t="shared" si="49"/>
        <v/>
      </c>
      <c r="E446" s="38" t="str">
        <f t="shared" si="50"/>
        <v/>
      </c>
      <c r="F446" s="38" t="str">
        <f t="shared" si="51"/>
        <v/>
      </c>
      <c r="G446" s="38" t="str">
        <f t="shared" si="52"/>
        <v/>
      </c>
      <c r="H446" s="39" t="str">
        <f t="shared" si="53"/>
        <v/>
      </c>
    </row>
    <row r="447" spans="1:8" ht="15" x14ac:dyDescent="0.35">
      <c r="A447" s="18"/>
      <c r="B447" s="26" t="str">
        <f t="shared" si="54"/>
        <v/>
      </c>
      <c r="C447" s="25" t="str">
        <f t="shared" si="48"/>
        <v/>
      </c>
      <c r="D447" s="36" t="str">
        <f t="shared" si="49"/>
        <v/>
      </c>
      <c r="E447" s="36" t="str">
        <f t="shared" si="50"/>
        <v/>
      </c>
      <c r="F447" s="36" t="str">
        <f t="shared" si="51"/>
        <v/>
      </c>
      <c r="G447" s="36" t="str">
        <f t="shared" si="52"/>
        <v/>
      </c>
      <c r="H447" s="37" t="str">
        <f t="shared" si="53"/>
        <v/>
      </c>
    </row>
    <row r="448" spans="1:8" ht="15" x14ac:dyDescent="0.35">
      <c r="A448" s="18"/>
      <c r="B448" s="27" t="str">
        <f t="shared" si="54"/>
        <v/>
      </c>
      <c r="C448" s="28" t="str">
        <f t="shared" si="48"/>
        <v/>
      </c>
      <c r="D448" s="38" t="str">
        <f t="shared" si="49"/>
        <v/>
      </c>
      <c r="E448" s="38" t="str">
        <f t="shared" si="50"/>
        <v/>
      </c>
      <c r="F448" s="38" t="str">
        <f t="shared" si="51"/>
        <v/>
      </c>
      <c r="G448" s="38" t="str">
        <f t="shared" si="52"/>
        <v/>
      </c>
      <c r="H448" s="39" t="str">
        <f t="shared" si="53"/>
        <v/>
      </c>
    </row>
    <row r="449" spans="1:8" ht="15" x14ac:dyDescent="0.35">
      <c r="A449" s="18"/>
      <c r="B449" s="26" t="str">
        <f t="shared" si="54"/>
        <v/>
      </c>
      <c r="C449" s="25" t="str">
        <f t="shared" si="48"/>
        <v/>
      </c>
      <c r="D449" s="36" t="str">
        <f t="shared" si="49"/>
        <v/>
      </c>
      <c r="E449" s="36" t="str">
        <f t="shared" si="50"/>
        <v/>
      </c>
      <c r="F449" s="36" t="str">
        <f t="shared" si="51"/>
        <v/>
      </c>
      <c r="G449" s="36" t="str">
        <f t="shared" si="52"/>
        <v/>
      </c>
      <c r="H449" s="37" t="str">
        <f t="shared" si="53"/>
        <v/>
      </c>
    </row>
    <row r="450" spans="1:8" ht="15" x14ac:dyDescent="0.35">
      <c r="A450" s="18"/>
      <c r="B450" s="27" t="str">
        <f t="shared" si="54"/>
        <v/>
      </c>
      <c r="C450" s="28" t="str">
        <f t="shared" si="48"/>
        <v/>
      </c>
      <c r="D450" s="38" t="str">
        <f t="shared" si="49"/>
        <v/>
      </c>
      <c r="E450" s="38" t="str">
        <f t="shared" si="50"/>
        <v/>
      </c>
      <c r="F450" s="38" t="str">
        <f t="shared" si="51"/>
        <v/>
      </c>
      <c r="G450" s="38" t="str">
        <f t="shared" si="52"/>
        <v/>
      </c>
      <c r="H450" s="39" t="str">
        <f t="shared" si="53"/>
        <v/>
      </c>
    </row>
    <row r="451" spans="1:8" ht="15" x14ac:dyDescent="0.35">
      <c r="A451" s="18"/>
      <c r="B451" s="26" t="str">
        <f t="shared" si="54"/>
        <v/>
      </c>
      <c r="C451" s="25" t="str">
        <f t="shared" si="48"/>
        <v/>
      </c>
      <c r="D451" s="36" t="str">
        <f t="shared" si="49"/>
        <v/>
      </c>
      <c r="E451" s="36" t="str">
        <f t="shared" si="50"/>
        <v/>
      </c>
      <c r="F451" s="36" t="str">
        <f t="shared" si="51"/>
        <v/>
      </c>
      <c r="G451" s="36" t="str">
        <f t="shared" si="52"/>
        <v/>
      </c>
      <c r="H451" s="37" t="str">
        <f t="shared" si="53"/>
        <v/>
      </c>
    </row>
    <row r="452" spans="1:8" ht="15" x14ac:dyDescent="0.35">
      <c r="A452" s="18"/>
      <c r="B452" s="27" t="str">
        <f t="shared" si="54"/>
        <v/>
      </c>
      <c r="C452" s="28" t="str">
        <f t="shared" si="48"/>
        <v/>
      </c>
      <c r="D452" s="38" t="str">
        <f t="shared" si="49"/>
        <v/>
      </c>
      <c r="E452" s="38" t="str">
        <f t="shared" si="50"/>
        <v/>
      </c>
      <c r="F452" s="38" t="str">
        <f t="shared" si="51"/>
        <v/>
      </c>
      <c r="G452" s="38" t="str">
        <f t="shared" si="52"/>
        <v/>
      </c>
      <c r="H452" s="39" t="str">
        <f t="shared" si="53"/>
        <v/>
      </c>
    </row>
    <row r="453" spans="1:8" ht="15" x14ac:dyDescent="0.35">
      <c r="A453" s="18"/>
      <c r="B453" s="26" t="str">
        <f t="shared" si="54"/>
        <v/>
      </c>
      <c r="C453" s="25" t="str">
        <f t="shared" si="48"/>
        <v/>
      </c>
      <c r="D453" s="36" t="str">
        <f t="shared" si="49"/>
        <v/>
      </c>
      <c r="E453" s="36" t="str">
        <f t="shared" si="50"/>
        <v/>
      </c>
      <c r="F453" s="36" t="str">
        <f t="shared" si="51"/>
        <v/>
      </c>
      <c r="G453" s="36" t="str">
        <f t="shared" si="52"/>
        <v/>
      </c>
      <c r="H453" s="37" t="str">
        <f t="shared" si="53"/>
        <v/>
      </c>
    </row>
    <row r="454" spans="1:8" ht="15" x14ac:dyDescent="0.35">
      <c r="A454" s="18"/>
      <c r="B454" s="27" t="str">
        <f t="shared" si="54"/>
        <v/>
      </c>
      <c r="C454" s="28" t="str">
        <f t="shared" si="48"/>
        <v/>
      </c>
      <c r="D454" s="38" t="str">
        <f t="shared" si="49"/>
        <v/>
      </c>
      <c r="E454" s="38" t="str">
        <f t="shared" si="50"/>
        <v/>
      </c>
      <c r="F454" s="38" t="str">
        <f t="shared" si="51"/>
        <v/>
      </c>
      <c r="G454" s="38" t="str">
        <f t="shared" si="52"/>
        <v/>
      </c>
      <c r="H454" s="39" t="str">
        <f t="shared" si="53"/>
        <v/>
      </c>
    </row>
    <row r="455" spans="1:8" ht="15" x14ac:dyDescent="0.35">
      <c r="A455" s="18"/>
      <c r="B455" s="26" t="str">
        <f t="shared" si="54"/>
        <v/>
      </c>
      <c r="C455" s="25" t="str">
        <f t="shared" si="48"/>
        <v/>
      </c>
      <c r="D455" s="36" t="str">
        <f t="shared" si="49"/>
        <v/>
      </c>
      <c r="E455" s="36" t="str">
        <f t="shared" si="50"/>
        <v/>
      </c>
      <c r="F455" s="36" t="str">
        <f t="shared" si="51"/>
        <v/>
      </c>
      <c r="G455" s="36" t="str">
        <f t="shared" si="52"/>
        <v/>
      </c>
      <c r="H455" s="37" t="str">
        <f t="shared" si="53"/>
        <v/>
      </c>
    </row>
    <row r="456" spans="1:8" ht="15" x14ac:dyDescent="0.35">
      <c r="A456" s="18"/>
      <c r="B456" s="27" t="str">
        <f t="shared" si="54"/>
        <v/>
      </c>
      <c r="C456" s="28" t="str">
        <f t="shared" si="48"/>
        <v/>
      </c>
      <c r="D456" s="38" t="str">
        <f t="shared" si="49"/>
        <v/>
      </c>
      <c r="E456" s="38" t="str">
        <f t="shared" si="50"/>
        <v/>
      </c>
      <c r="F456" s="38" t="str">
        <f t="shared" si="51"/>
        <v/>
      </c>
      <c r="G456" s="38" t="str">
        <f t="shared" si="52"/>
        <v/>
      </c>
      <c r="H456" s="39" t="str">
        <f t="shared" si="53"/>
        <v/>
      </c>
    </row>
    <row r="457" spans="1:8" ht="15" x14ac:dyDescent="0.35">
      <c r="A457" s="18"/>
      <c r="B457" s="26" t="str">
        <f t="shared" si="54"/>
        <v/>
      </c>
      <c r="C457" s="25" t="str">
        <f t="shared" si="48"/>
        <v/>
      </c>
      <c r="D457" s="36" t="str">
        <f t="shared" si="49"/>
        <v/>
      </c>
      <c r="E457" s="36" t="str">
        <f t="shared" si="50"/>
        <v/>
      </c>
      <c r="F457" s="36" t="str">
        <f t="shared" si="51"/>
        <v/>
      </c>
      <c r="G457" s="36" t="str">
        <f t="shared" si="52"/>
        <v/>
      </c>
      <c r="H457" s="37" t="str">
        <f t="shared" si="53"/>
        <v/>
      </c>
    </row>
    <row r="458" spans="1:8" ht="15" x14ac:dyDescent="0.35">
      <c r="A458" s="18"/>
      <c r="B458" s="27" t="str">
        <f t="shared" si="54"/>
        <v/>
      </c>
      <c r="C458" s="28" t="str">
        <f t="shared" si="48"/>
        <v/>
      </c>
      <c r="D458" s="38" t="str">
        <f t="shared" si="49"/>
        <v/>
      </c>
      <c r="E458" s="38" t="str">
        <f t="shared" si="50"/>
        <v/>
      </c>
      <c r="F458" s="38" t="str">
        <f t="shared" si="51"/>
        <v/>
      </c>
      <c r="G458" s="38" t="str">
        <f t="shared" si="52"/>
        <v/>
      </c>
      <c r="H458" s="39" t="str">
        <f t="shared" si="53"/>
        <v/>
      </c>
    </row>
    <row r="459" spans="1:8" ht="15" x14ac:dyDescent="0.35">
      <c r="A459" s="18"/>
      <c r="B459" s="26" t="str">
        <f t="shared" si="54"/>
        <v/>
      </c>
      <c r="C459" s="25" t="str">
        <f t="shared" si="48"/>
        <v/>
      </c>
      <c r="D459" s="36" t="str">
        <f t="shared" si="49"/>
        <v/>
      </c>
      <c r="E459" s="36" t="str">
        <f t="shared" si="50"/>
        <v/>
      </c>
      <c r="F459" s="36" t="str">
        <f t="shared" si="51"/>
        <v/>
      </c>
      <c r="G459" s="36" t="str">
        <f t="shared" si="52"/>
        <v/>
      </c>
      <c r="H459" s="37" t="str">
        <f t="shared" si="53"/>
        <v/>
      </c>
    </row>
    <row r="460" spans="1:8" ht="15" x14ac:dyDescent="0.35">
      <c r="A460" s="18"/>
      <c r="B460" s="27" t="str">
        <f t="shared" si="54"/>
        <v/>
      </c>
      <c r="C460" s="28" t="str">
        <f t="shared" si="48"/>
        <v/>
      </c>
      <c r="D460" s="38" t="str">
        <f t="shared" si="49"/>
        <v/>
      </c>
      <c r="E460" s="38" t="str">
        <f t="shared" si="50"/>
        <v/>
      </c>
      <c r="F460" s="38" t="str">
        <f t="shared" si="51"/>
        <v/>
      </c>
      <c r="G460" s="38" t="str">
        <f t="shared" si="52"/>
        <v/>
      </c>
      <c r="H460" s="39" t="str">
        <f t="shared" si="53"/>
        <v/>
      </c>
    </row>
    <row r="461" spans="1:8" ht="15" x14ac:dyDescent="0.35">
      <c r="A461" s="18"/>
      <c r="B461" s="26" t="str">
        <f t="shared" si="54"/>
        <v/>
      </c>
      <c r="C461" s="25" t="str">
        <f t="shared" si="48"/>
        <v/>
      </c>
      <c r="D461" s="36" t="str">
        <f t="shared" si="49"/>
        <v/>
      </c>
      <c r="E461" s="36" t="str">
        <f t="shared" si="50"/>
        <v/>
      </c>
      <c r="F461" s="36" t="str">
        <f t="shared" si="51"/>
        <v/>
      </c>
      <c r="G461" s="36" t="str">
        <f t="shared" si="52"/>
        <v/>
      </c>
      <c r="H461" s="37" t="str">
        <f t="shared" si="53"/>
        <v/>
      </c>
    </row>
    <row r="462" spans="1:8" ht="15" x14ac:dyDescent="0.35">
      <c r="A462" s="18"/>
      <c r="B462" s="27" t="str">
        <f t="shared" si="54"/>
        <v/>
      </c>
      <c r="C462" s="28" t="str">
        <f t="shared" si="48"/>
        <v/>
      </c>
      <c r="D462" s="38" t="str">
        <f t="shared" si="49"/>
        <v/>
      </c>
      <c r="E462" s="38" t="str">
        <f t="shared" si="50"/>
        <v/>
      </c>
      <c r="F462" s="38" t="str">
        <f t="shared" si="51"/>
        <v/>
      </c>
      <c r="G462" s="38" t="str">
        <f t="shared" si="52"/>
        <v/>
      </c>
      <c r="H462" s="39" t="str">
        <f t="shared" si="53"/>
        <v/>
      </c>
    </row>
    <row r="463" spans="1:8" ht="15" x14ac:dyDescent="0.35">
      <c r="A463" s="18"/>
      <c r="B463" s="26" t="str">
        <f t="shared" si="54"/>
        <v/>
      </c>
      <c r="C463" s="25" t="str">
        <f t="shared" si="48"/>
        <v/>
      </c>
      <c r="D463" s="36" t="str">
        <f t="shared" si="49"/>
        <v/>
      </c>
      <c r="E463" s="36" t="str">
        <f t="shared" si="50"/>
        <v/>
      </c>
      <c r="F463" s="36" t="str">
        <f t="shared" si="51"/>
        <v/>
      </c>
      <c r="G463" s="36" t="str">
        <f t="shared" si="52"/>
        <v/>
      </c>
      <c r="H463" s="37" t="str">
        <f t="shared" si="53"/>
        <v/>
      </c>
    </row>
    <row r="464" spans="1:8" ht="15" x14ac:dyDescent="0.35">
      <c r="A464" s="18"/>
      <c r="B464" s="27" t="str">
        <f t="shared" si="54"/>
        <v/>
      </c>
      <c r="C464" s="28" t="str">
        <f t="shared" ref="C464:C527" si="56">IF(Loan_Not_Paid*Values_Entered,Payment_Date,"")</f>
        <v/>
      </c>
      <c r="D464" s="38" t="str">
        <f t="shared" ref="D464:D527" si="57">IF(Loan_Not_Paid*Values_Entered,Beginning_Balance,"")</f>
        <v/>
      </c>
      <c r="E464" s="38" t="str">
        <f t="shared" ref="E464:E527" si="58">IF(Loan_Not_Paid*Values_Entered,Monthly_Payment,"")</f>
        <v/>
      </c>
      <c r="F464" s="38" t="str">
        <f t="shared" ref="F464:F527" si="59">IF(Loan_Not_Paid*Values_Entered,Principal,"")</f>
        <v/>
      </c>
      <c r="G464" s="38" t="str">
        <f t="shared" ref="G464:G527" si="60">IF(Loan_Not_Paid*Values_Entered,Interest,"")</f>
        <v/>
      </c>
      <c r="H464" s="39" t="str">
        <f t="shared" ref="H464:H527" si="61">IF(Loan_Not_Paid*Values_Entered,Ending_Balance,"")</f>
        <v/>
      </c>
    </row>
    <row r="465" spans="1:8" ht="15" x14ac:dyDescent="0.35">
      <c r="A465" s="18"/>
      <c r="B465" s="26" t="str">
        <f t="shared" ref="B465:B528" si="62">IF(Loan_Not_Paid*Values_Entered,Payment_Number,"")</f>
        <v/>
      </c>
      <c r="C465" s="25" t="str">
        <f t="shared" si="56"/>
        <v/>
      </c>
      <c r="D465" s="36" t="str">
        <f t="shared" si="57"/>
        <v/>
      </c>
      <c r="E465" s="36" t="str">
        <f t="shared" si="58"/>
        <v/>
      </c>
      <c r="F465" s="36" t="str">
        <f t="shared" si="59"/>
        <v/>
      </c>
      <c r="G465" s="36" t="str">
        <f t="shared" si="60"/>
        <v/>
      </c>
      <c r="H465" s="37" t="str">
        <f t="shared" si="61"/>
        <v/>
      </c>
    </row>
    <row r="466" spans="1:8" ht="15" x14ac:dyDescent="0.35">
      <c r="A466" s="18"/>
      <c r="B466" s="27" t="str">
        <f t="shared" si="62"/>
        <v/>
      </c>
      <c r="C466" s="28" t="str">
        <f t="shared" si="56"/>
        <v/>
      </c>
      <c r="D466" s="38" t="str">
        <f t="shared" si="57"/>
        <v/>
      </c>
      <c r="E466" s="38" t="str">
        <f t="shared" si="58"/>
        <v/>
      </c>
      <c r="F466" s="38" t="str">
        <f t="shared" si="59"/>
        <v/>
      </c>
      <c r="G466" s="38" t="str">
        <f t="shared" si="60"/>
        <v/>
      </c>
      <c r="H466" s="39" t="str">
        <f t="shared" si="61"/>
        <v/>
      </c>
    </row>
    <row r="467" spans="1:8" ht="15" x14ac:dyDescent="0.35">
      <c r="A467" s="18"/>
      <c r="B467" s="26" t="str">
        <f t="shared" si="62"/>
        <v/>
      </c>
      <c r="C467" s="25" t="str">
        <f t="shared" si="56"/>
        <v/>
      </c>
      <c r="D467" s="36" t="str">
        <f t="shared" si="57"/>
        <v/>
      </c>
      <c r="E467" s="36" t="str">
        <f t="shared" si="58"/>
        <v/>
      </c>
      <c r="F467" s="36" t="str">
        <f t="shared" si="59"/>
        <v/>
      </c>
      <c r="G467" s="36" t="str">
        <f t="shared" si="60"/>
        <v/>
      </c>
      <c r="H467" s="37" t="str">
        <f t="shared" si="61"/>
        <v/>
      </c>
    </row>
    <row r="468" spans="1:8" ht="15" x14ac:dyDescent="0.35">
      <c r="A468" s="18"/>
      <c r="B468" s="27" t="str">
        <f t="shared" si="62"/>
        <v/>
      </c>
      <c r="C468" s="28" t="str">
        <f t="shared" si="56"/>
        <v/>
      </c>
      <c r="D468" s="38" t="str">
        <f t="shared" si="57"/>
        <v/>
      </c>
      <c r="E468" s="38" t="str">
        <f t="shared" si="58"/>
        <v/>
      </c>
      <c r="F468" s="38" t="str">
        <f t="shared" si="59"/>
        <v/>
      </c>
      <c r="G468" s="38" t="str">
        <f t="shared" si="60"/>
        <v/>
      </c>
      <c r="H468" s="39" t="str">
        <f t="shared" si="61"/>
        <v/>
      </c>
    </row>
    <row r="469" spans="1:8" ht="15" x14ac:dyDescent="0.35">
      <c r="A469" s="18"/>
      <c r="B469" s="26" t="str">
        <f t="shared" si="62"/>
        <v/>
      </c>
      <c r="C469" s="25" t="str">
        <f t="shared" si="56"/>
        <v/>
      </c>
      <c r="D469" s="36" t="str">
        <f t="shared" si="57"/>
        <v/>
      </c>
      <c r="E469" s="36" t="str">
        <f t="shared" si="58"/>
        <v/>
      </c>
      <c r="F469" s="36" t="str">
        <f t="shared" si="59"/>
        <v/>
      </c>
      <c r="G469" s="36" t="str">
        <f t="shared" si="60"/>
        <v/>
      </c>
      <c r="H469" s="37" t="str">
        <f t="shared" si="61"/>
        <v/>
      </c>
    </row>
    <row r="470" spans="1:8" ht="15" x14ac:dyDescent="0.35">
      <c r="A470" s="18"/>
      <c r="B470" s="27" t="str">
        <f t="shared" si="62"/>
        <v/>
      </c>
      <c r="C470" s="28" t="str">
        <f t="shared" si="56"/>
        <v/>
      </c>
      <c r="D470" s="38" t="str">
        <f t="shared" si="57"/>
        <v/>
      </c>
      <c r="E470" s="38" t="str">
        <f t="shared" si="58"/>
        <v/>
      </c>
      <c r="F470" s="38" t="str">
        <f t="shared" si="59"/>
        <v/>
      </c>
      <c r="G470" s="38" t="str">
        <f t="shared" si="60"/>
        <v/>
      </c>
      <c r="H470" s="39" t="str">
        <f t="shared" si="61"/>
        <v/>
      </c>
    </row>
    <row r="471" spans="1:8" ht="15" x14ac:dyDescent="0.35">
      <c r="A471" s="18"/>
      <c r="B471" s="26" t="str">
        <f t="shared" si="62"/>
        <v/>
      </c>
      <c r="C471" s="25" t="str">
        <f t="shared" si="56"/>
        <v/>
      </c>
      <c r="D471" s="36" t="str">
        <f t="shared" si="57"/>
        <v/>
      </c>
      <c r="E471" s="36" t="str">
        <f t="shared" si="58"/>
        <v/>
      </c>
      <c r="F471" s="36" t="str">
        <f t="shared" si="59"/>
        <v/>
      </c>
      <c r="G471" s="36" t="str">
        <f t="shared" si="60"/>
        <v/>
      </c>
      <c r="H471" s="37" t="str">
        <f t="shared" si="61"/>
        <v/>
      </c>
    </row>
    <row r="472" spans="1:8" ht="15" x14ac:dyDescent="0.35">
      <c r="A472" s="18"/>
      <c r="B472" s="27" t="str">
        <f t="shared" si="62"/>
        <v/>
      </c>
      <c r="C472" s="28" t="str">
        <f t="shared" si="56"/>
        <v/>
      </c>
      <c r="D472" s="38" t="str">
        <f t="shared" si="57"/>
        <v/>
      </c>
      <c r="E472" s="38" t="str">
        <f t="shared" si="58"/>
        <v/>
      </c>
      <c r="F472" s="38" t="str">
        <f t="shared" si="59"/>
        <v/>
      </c>
      <c r="G472" s="38" t="str">
        <f t="shared" si="60"/>
        <v/>
      </c>
      <c r="H472" s="39" t="str">
        <f t="shared" si="61"/>
        <v/>
      </c>
    </row>
    <row r="473" spans="1:8" ht="15" x14ac:dyDescent="0.35">
      <c r="A473" s="18"/>
      <c r="B473" s="26" t="str">
        <f t="shared" si="62"/>
        <v/>
      </c>
      <c r="C473" s="25" t="str">
        <f t="shared" si="56"/>
        <v/>
      </c>
      <c r="D473" s="36" t="str">
        <f t="shared" si="57"/>
        <v/>
      </c>
      <c r="E473" s="36" t="str">
        <f t="shared" si="58"/>
        <v/>
      </c>
      <c r="F473" s="36" t="str">
        <f t="shared" si="59"/>
        <v/>
      </c>
      <c r="G473" s="36" t="str">
        <f t="shared" si="60"/>
        <v/>
      </c>
      <c r="H473" s="37" t="str">
        <f t="shared" si="61"/>
        <v/>
      </c>
    </row>
    <row r="474" spans="1:8" ht="15" x14ac:dyDescent="0.35">
      <c r="A474" s="18"/>
      <c r="B474" s="27" t="str">
        <f t="shared" si="62"/>
        <v/>
      </c>
      <c r="C474" s="28" t="str">
        <f t="shared" si="56"/>
        <v/>
      </c>
      <c r="D474" s="38" t="str">
        <f t="shared" si="57"/>
        <v/>
      </c>
      <c r="E474" s="38" t="str">
        <f t="shared" si="58"/>
        <v/>
      </c>
      <c r="F474" s="38" t="str">
        <f t="shared" si="59"/>
        <v/>
      </c>
      <c r="G474" s="38" t="str">
        <f t="shared" si="60"/>
        <v/>
      </c>
      <c r="H474" s="39" t="str">
        <f t="shared" si="61"/>
        <v/>
      </c>
    </row>
    <row r="475" spans="1:8" ht="15" x14ac:dyDescent="0.35">
      <c r="A475" s="18"/>
      <c r="B475" s="26" t="str">
        <f t="shared" si="62"/>
        <v/>
      </c>
      <c r="C475" s="25" t="str">
        <f t="shared" si="56"/>
        <v/>
      </c>
      <c r="D475" s="36" t="str">
        <f t="shared" si="57"/>
        <v/>
      </c>
      <c r="E475" s="36" t="str">
        <f t="shared" si="58"/>
        <v/>
      </c>
      <c r="F475" s="36" t="str">
        <f t="shared" si="59"/>
        <v/>
      </c>
      <c r="G475" s="36" t="str">
        <f t="shared" si="60"/>
        <v/>
      </c>
      <c r="H475" s="37" t="str">
        <f t="shared" si="61"/>
        <v/>
      </c>
    </row>
    <row r="476" spans="1:8" ht="15" x14ac:dyDescent="0.35">
      <c r="A476" s="18"/>
      <c r="B476" s="27" t="str">
        <f t="shared" si="62"/>
        <v/>
      </c>
      <c r="C476" s="28" t="str">
        <f t="shared" si="56"/>
        <v/>
      </c>
      <c r="D476" s="38" t="str">
        <f t="shared" si="57"/>
        <v/>
      </c>
      <c r="E476" s="38" t="str">
        <f t="shared" si="58"/>
        <v/>
      </c>
      <c r="F476" s="38" t="str">
        <f t="shared" si="59"/>
        <v/>
      </c>
      <c r="G476" s="38" t="str">
        <f t="shared" si="60"/>
        <v/>
      </c>
      <c r="H476" s="39" t="str">
        <f t="shared" si="61"/>
        <v/>
      </c>
    </row>
    <row r="477" spans="1:8" ht="15" x14ac:dyDescent="0.35">
      <c r="A477" s="18"/>
      <c r="B477" s="26" t="str">
        <f t="shared" si="62"/>
        <v/>
      </c>
      <c r="C477" s="25" t="str">
        <f t="shared" si="56"/>
        <v/>
      </c>
      <c r="D477" s="36" t="str">
        <f t="shared" si="57"/>
        <v/>
      </c>
      <c r="E477" s="36" t="str">
        <f t="shared" si="58"/>
        <v/>
      </c>
      <c r="F477" s="36" t="str">
        <f t="shared" si="59"/>
        <v/>
      </c>
      <c r="G477" s="36" t="str">
        <f t="shared" si="60"/>
        <v/>
      </c>
      <c r="H477" s="37" t="str">
        <f t="shared" si="61"/>
        <v/>
      </c>
    </row>
    <row r="478" spans="1:8" ht="15" x14ac:dyDescent="0.35">
      <c r="A478" s="18"/>
      <c r="B478" s="27" t="str">
        <f t="shared" si="62"/>
        <v/>
      </c>
      <c r="C478" s="28" t="str">
        <f t="shared" si="56"/>
        <v/>
      </c>
      <c r="D478" s="38" t="str">
        <f t="shared" si="57"/>
        <v/>
      </c>
      <c r="E478" s="38" t="str">
        <f t="shared" si="58"/>
        <v/>
      </c>
      <c r="F478" s="38" t="str">
        <f t="shared" si="59"/>
        <v/>
      </c>
      <c r="G478" s="38" t="str">
        <f t="shared" si="60"/>
        <v/>
      </c>
      <c r="H478" s="39" t="str">
        <f t="shared" si="61"/>
        <v/>
      </c>
    </row>
    <row r="479" spans="1:8" ht="15" x14ac:dyDescent="0.35">
      <c r="A479" s="18"/>
      <c r="B479" s="26" t="str">
        <f t="shared" si="62"/>
        <v/>
      </c>
      <c r="C479" s="25" t="str">
        <f t="shared" si="56"/>
        <v/>
      </c>
      <c r="D479" s="36" t="str">
        <f t="shared" si="57"/>
        <v/>
      </c>
      <c r="E479" s="36" t="str">
        <f t="shared" si="58"/>
        <v/>
      </c>
      <c r="F479" s="36" t="str">
        <f t="shared" si="59"/>
        <v/>
      </c>
      <c r="G479" s="36" t="str">
        <f t="shared" si="60"/>
        <v/>
      </c>
      <c r="H479" s="37" t="str">
        <f t="shared" si="61"/>
        <v/>
      </c>
    </row>
    <row r="480" spans="1:8" ht="15" x14ac:dyDescent="0.35">
      <c r="A480" s="18"/>
      <c r="B480" s="27" t="str">
        <f t="shared" si="62"/>
        <v/>
      </c>
      <c r="C480" s="28" t="str">
        <f t="shared" si="56"/>
        <v/>
      </c>
      <c r="D480" s="38" t="str">
        <f t="shared" si="57"/>
        <v/>
      </c>
      <c r="E480" s="38" t="str">
        <f t="shared" si="58"/>
        <v/>
      </c>
      <c r="F480" s="38" t="str">
        <f t="shared" si="59"/>
        <v/>
      </c>
      <c r="G480" s="38" t="str">
        <f t="shared" si="60"/>
        <v/>
      </c>
      <c r="H480" s="39" t="str">
        <f t="shared" si="61"/>
        <v/>
      </c>
    </row>
    <row r="481" spans="1:8" ht="15" x14ac:dyDescent="0.35">
      <c r="A481" s="18"/>
      <c r="B481" s="26" t="str">
        <f t="shared" si="62"/>
        <v/>
      </c>
      <c r="C481" s="25" t="str">
        <f t="shared" si="56"/>
        <v/>
      </c>
      <c r="D481" s="36" t="str">
        <f t="shared" si="57"/>
        <v/>
      </c>
      <c r="E481" s="36" t="str">
        <f t="shared" si="58"/>
        <v/>
      </c>
      <c r="F481" s="36" t="str">
        <f t="shared" si="59"/>
        <v/>
      </c>
      <c r="G481" s="36" t="str">
        <f t="shared" si="60"/>
        <v/>
      </c>
      <c r="H481" s="37" t="str">
        <f t="shared" si="61"/>
        <v/>
      </c>
    </row>
    <row r="482" spans="1:8" ht="15" x14ac:dyDescent="0.35">
      <c r="A482" s="18"/>
      <c r="B482" s="27" t="str">
        <f t="shared" si="62"/>
        <v/>
      </c>
      <c r="C482" s="28" t="str">
        <f t="shared" si="56"/>
        <v/>
      </c>
      <c r="D482" s="38" t="str">
        <f t="shared" si="57"/>
        <v/>
      </c>
      <c r="E482" s="38" t="str">
        <f t="shared" si="58"/>
        <v/>
      </c>
      <c r="F482" s="38" t="str">
        <f t="shared" si="59"/>
        <v/>
      </c>
      <c r="G482" s="38" t="str">
        <f t="shared" si="60"/>
        <v/>
      </c>
      <c r="H482" s="39" t="str">
        <f t="shared" si="61"/>
        <v/>
      </c>
    </row>
    <row r="483" spans="1:8" ht="15" x14ac:dyDescent="0.35">
      <c r="A483" s="18"/>
      <c r="B483" s="26" t="str">
        <f t="shared" si="62"/>
        <v/>
      </c>
      <c r="C483" s="25" t="str">
        <f t="shared" si="56"/>
        <v/>
      </c>
      <c r="D483" s="36" t="str">
        <f t="shared" si="57"/>
        <v/>
      </c>
      <c r="E483" s="36" t="str">
        <f t="shared" si="58"/>
        <v/>
      </c>
      <c r="F483" s="36" t="str">
        <f t="shared" si="59"/>
        <v/>
      </c>
      <c r="G483" s="36" t="str">
        <f t="shared" si="60"/>
        <v/>
      </c>
      <c r="H483" s="37" t="str">
        <f t="shared" si="61"/>
        <v/>
      </c>
    </row>
    <row r="484" spans="1:8" ht="15" x14ac:dyDescent="0.35">
      <c r="A484" s="18"/>
      <c r="B484" s="27" t="str">
        <f t="shared" si="62"/>
        <v/>
      </c>
      <c r="C484" s="28" t="str">
        <f t="shared" si="56"/>
        <v/>
      </c>
      <c r="D484" s="38" t="str">
        <f t="shared" si="57"/>
        <v/>
      </c>
      <c r="E484" s="38" t="str">
        <f t="shared" si="58"/>
        <v/>
      </c>
      <c r="F484" s="38" t="str">
        <f t="shared" si="59"/>
        <v/>
      </c>
      <c r="G484" s="38" t="str">
        <f t="shared" si="60"/>
        <v/>
      </c>
      <c r="H484" s="39" t="str">
        <f t="shared" si="61"/>
        <v/>
      </c>
    </row>
    <row r="485" spans="1:8" ht="15" x14ac:dyDescent="0.35">
      <c r="A485" s="18"/>
      <c r="B485" s="26" t="str">
        <f t="shared" si="62"/>
        <v/>
      </c>
      <c r="C485" s="25" t="str">
        <f t="shared" si="56"/>
        <v/>
      </c>
      <c r="D485" s="36" t="str">
        <f t="shared" si="57"/>
        <v/>
      </c>
      <c r="E485" s="36" t="str">
        <f t="shared" si="58"/>
        <v/>
      </c>
      <c r="F485" s="36" t="str">
        <f t="shared" si="59"/>
        <v/>
      </c>
      <c r="G485" s="36" t="str">
        <f t="shared" si="60"/>
        <v/>
      </c>
      <c r="H485" s="37" t="str">
        <f t="shared" si="61"/>
        <v/>
      </c>
    </row>
    <row r="486" spans="1:8" ht="15" x14ac:dyDescent="0.35">
      <c r="A486" s="18"/>
      <c r="B486" s="27" t="str">
        <f t="shared" si="62"/>
        <v/>
      </c>
      <c r="C486" s="28" t="str">
        <f t="shared" si="56"/>
        <v/>
      </c>
      <c r="D486" s="38" t="str">
        <f t="shared" si="57"/>
        <v/>
      </c>
      <c r="E486" s="38" t="str">
        <f t="shared" si="58"/>
        <v/>
      </c>
      <c r="F486" s="38" t="str">
        <f t="shared" si="59"/>
        <v/>
      </c>
      <c r="G486" s="38" t="str">
        <f t="shared" si="60"/>
        <v/>
      </c>
      <c r="H486" s="39" t="str">
        <f t="shared" si="61"/>
        <v/>
      </c>
    </row>
    <row r="487" spans="1:8" ht="15" x14ac:dyDescent="0.35">
      <c r="A487" s="18"/>
      <c r="B487" s="26" t="str">
        <f t="shared" si="62"/>
        <v/>
      </c>
      <c r="C487" s="25" t="str">
        <f t="shared" si="56"/>
        <v/>
      </c>
      <c r="D487" s="36" t="str">
        <f t="shared" si="57"/>
        <v/>
      </c>
      <c r="E487" s="36" t="str">
        <f t="shared" si="58"/>
        <v/>
      </c>
      <c r="F487" s="36" t="str">
        <f t="shared" si="59"/>
        <v/>
      </c>
      <c r="G487" s="36" t="str">
        <f t="shared" si="60"/>
        <v/>
      </c>
      <c r="H487" s="37" t="str">
        <f t="shared" si="61"/>
        <v/>
      </c>
    </row>
    <row r="488" spans="1:8" ht="15" x14ac:dyDescent="0.35">
      <c r="A488" s="18"/>
      <c r="B488" s="27" t="str">
        <f t="shared" si="62"/>
        <v/>
      </c>
      <c r="C488" s="28" t="str">
        <f t="shared" si="56"/>
        <v/>
      </c>
      <c r="D488" s="38" t="str">
        <f t="shared" si="57"/>
        <v/>
      </c>
      <c r="E488" s="38" t="str">
        <f t="shared" si="58"/>
        <v/>
      </c>
      <c r="F488" s="38" t="str">
        <f t="shared" si="59"/>
        <v/>
      </c>
      <c r="G488" s="38" t="str">
        <f t="shared" si="60"/>
        <v/>
      </c>
      <c r="H488" s="39" t="str">
        <f t="shared" si="61"/>
        <v/>
      </c>
    </row>
    <row r="489" spans="1:8" ht="15" x14ac:dyDescent="0.35">
      <c r="A489" s="18"/>
      <c r="B489" s="26" t="str">
        <f t="shared" si="62"/>
        <v/>
      </c>
      <c r="C489" s="25" t="str">
        <f t="shared" si="56"/>
        <v/>
      </c>
      <c r="D489" s="36" t="str">
        <f t="shared" si="57"/>
        <v/>
      </c>
      <c r="E489" s="36" t="str">
        <f t="shared" si="58"/>
        <v/>
      </c>
      <c r="F489" s="36" t="str">
        <f t="shared" si="59"/>
        <v/>
      </c>
      <c r="G489" s="36" t="str">
        <f t="shared" si="60"/>
        <v/>
      </c>
      <c r="H489" s="37" t="str">
        <f t="shared" si="61"/>
        <v/>
      </c>
    </row>
    <row r="490" spans="1:8" ht="15" x14ac:dyDescent="0.35">
      <c r="A490" s="18"/>
      <c r="B490" s="27" t="str">
        <f t="shared" si="62"/>
        <v/>
      </c>
      <c r="C490" s="28" t="str">
        <f t="shared" si="56"/>
        <v/>
      </c>
      <c r="D490" s="38" t="str">
        <f t="shared" si="57"/>
        <v/>
      </c>
      <c r="E490" s="38" t="str">
        <f t="shared" si="58"/>
        <v/>
      </c>
      <c r="F490" s="38" t="str">
        <f t="shared" si="59"/>
        <v/>
      </c>
      <c r="G490" s="38" t="str">
        <f t="shared" si="60"/>
        <v/>
      </c>
      <c r="H490" s="39" t="str">
        <f t="shared" si="61"/>
        <v/>
      </c>
    </row>
    <row r="491" spans="1:8" ht="15" x14ac:dyDescent="0.35">
      <c r="A491" s="18"/>
      <c r="B491" s="26" t="str">
        <f t="shared" si="62"/>
        <v/>
      </c>
      <c r="C491" s="25" t="str">
        <f t="shared" si="56"/>
        <v/>
      </c>
      <c r="D491" s="36" t="str">
        <f t="shared" si="57"/>
        <v/>
      </c>
      <c r="E491" s="36" t="str">
        <f t="shared" si="58"/>
        <v/>
      </c>
      <c r="F491" s="36" t="str">
        <f t="shared" si="59"/>
        <v/>
      </c>
      <c r="G491" s="36" t="str">
        <f t="shared" si="60"/>
        <v/>
      </c>
      <c r="H491" s="37" t="str">
        <f t="shared" si="61"/>
        <v/>
      </c>
    </row>
    <row r="492" spans="1:8" ht="15" x14ac:dyDescent="0.35">
      <c r="A492" s="18"/>
      <c r="B492" s="27" t="str">
        <f t="shared" si="62"/>
        <v/>
      </c>
      <c r="C492" s="28" t="str">
        <f t="shared" si="56"/>
        <v/>
      </c>
      <c r="D492" s="38" t="str">
        <f t="shared" si="57"/>
        <v/>
      </c>
      <c r="E492" s="38" t="str">
        <f t="shared" si="58"/>
        <v/>
      </c>
      <c r="F492" s="38" t="str">
        <f t="shared" si="59"/>
        <v/>
      </c>
      <c r="G492" s="38" t="str">
        <f t="shared" si="60"/>
        <v/>
      </c>
      <c r="H492" s="39" t="str">
        <f t="shared" si="61"/>
        <v/>
      </c>
    </row>
    <row r="493" spans="1:8" ht="15" x14ac:dyDescent="0.35">
      <c r="A493" s="18"/>
      <c r="B493" s="26" t="str">
        <f t="shared" si="62"/>
        <v/>
      </c>
      <c r="C493" s="25" t="str">
        <f t="shared" si="56"/>
        <v/>
      </c>
      <c r="D493" s="36" t="str">
        <f t="shared" si="57"/>
        <v/>
      </c>
      <c r="E493" s="36" t="str">
        <f t="shared" si="58"/>
        <v/>
      </c>
      <c r="F493" s="36" t="str">
        <f t="shared" si="59"/>
        <v/>
      </c>
      <c r="G493" s="36" t="str">
        <f t="shared" si="60"/>
        <v/>
      </c>
      <c r="H493" s="37" t="str">
        <f t="shared" si="61"/>
        <v/>
      </c>
    </row>
    <row r="494" spans="1:8" ht="15" x14ac:dyDescent="0.35">
      <c r="A494" s="18"/>
      <c r="B494" s="27" t="str">
        <f t="shared" si="62"/>
        <v/>
      </c>
      <c r="C494" s="28" t="str">
        <f t="shared" si="56"/>
        <v/>
      </c>
      <c r="D494" s="38" t="str">
        <f t="shared" si="57"/>
        <v/>
      </c>
      <c r="E494" s="38" t="str">
        <f t="shared" si="58"/>
        <v/>
      </c>
      <c r="F494" s="38" t="str">
        <f t="shared" si="59"/>
        <v/>
      </c>
      <c r="G494" s="38" t="str">
        <f t="shared" si="60"/>
        <v/>
      </c>
      <c r="H494" s="39" t="str">
        <f t="shared" si="61"/>
        <v/>
      </c>
    </row>
    <row r="495" spans="1:8" ht="15" x14ac:dyDescent="0.35">
      <c r="A495" s="18"/>
      <c r="B495" s="26" t="str">
        <f t="shared" si="62"/>
        <v/>
      </c>
      <c r="C495" s="25" t="str">
        <f t="shared" si="56"/>
        <v/>
      </c>
      <c r="D495" s="36" t="str">
        <f t="shared" si="57"/>
        <v/>
      </c>
      <c r="E495" s="36" t="str">
        <f t="shared" si="58"/>
        <v/>
      </c>
      <c r="F495" s="36" t="str">
        <f t="shared" si="59"/>
        <v/>
      </c>
      <c r="G495" s="36" t="str">
        <f t="shared" si="60"/>
        <v/>
      </c>
      <c r="H495" s="37" t="str">
        <f t="shared" si="61"/>
        <v/>
      </c>
    </row>
    <row r="496" spans="1:8" ht="15" x14ac:dyDescent="0.35">
      <c r="A496" s="18"/>
      <c r="B496" s="27" t="str">
        <f t="shared" si="62"/>
        <v/>
      </c>
      <c r="C496" s="28" t="str">
        <f t="shared" si="56"/>
        <v/>
      </c>
      <c r="D496" s="38" t="str">
        <f t="shared" si="57"/>
        <v/>
      </c>
      <c r="E496" s="38" t="str">
        <f t="shared" si="58"/>
        <v/>
      </c>
      <c r="F496" s="38" t="str">
        <f t="shared" si="59"/>
        <v/>
      </c>
      <c r="G496" s="38" t="str">
        <f t="shared" si="60"/>
        <v/>
      </c>
      <c r="H496" s="39" t="str">
        <f t="shared" si="61"/>
        <v/>
      </c>
    </row>
    <row r="497" spans="1:8" ht="15" x14ac:dyDescent="0.35">
      <c r="A497" s="18"/>
      <c r="B497" s="26" t="str">
        <f t="shared" si="62"/>
        <v/>
      </c>
      <c r="C497" s="25" t="str">
        <f t="shared" si="56"/>
        <v/>
      </c>
      <c r="D497" s="36" t="str">
        <f t="shared" si="57"/>
        <v/>
      </c>
      <c r="E497" s="36" t="str">
        <f t="shared" si="58"/>
        <v/>
      </c>
      <c r="F497" s="36" t="str">
        <f t="shared" si="59"/>
        <v/>
      </c>
      <c r="G497" s="36" t="str">
        <f t="shared" si="60"/>
        <v/>
      </c>
      <c r="H497" s="37" t="str">
        <f t="shared" si="61"/>
        <v/>
      </c>
    </row>
    <row r="498" spans="1:8" ht="15" x14ac:dyDescent="0.35">
      <c r="A498" s="18"/>
      <c r="B498" s="27" t="str">
        <f t="shared" si="62"/>
        <v/>
      </c>
      <c r="C498" s="28" t="str">
        <f t="shared" si="56"/>
        <v/>
      </c>
      <c r="D498" s="38" t="str">
        <f t="shared" si="57"/>
        <v/>
      </c>
      <c r="E498" s="38" t="str">
        <f t="shared" si="58"/>
        <v/>
      </c>
      <c r="F498" s="38" t="str">
        <f t="shared" si="59"/>
        <v/>
      </c>
      <c r="G498" s="38" t="str">
        <f t="shared" si="60"/>
        <v/>
      </c>
      <c r="H498" s="39" t="str">
        <f t="shared" si="61"/>
        <v/>
      </c>
    </row>
    <row r="499" spans="1:8" ht="15" x14ac:dyDescent="0.35">
      <c r="A499" s="18"/>
      <c r="B499" s="26" t="str">
        <f t="shared" si="62"/>
        <v/>
      </c>
      <c r="C499" s="25" t="str">
        <f t="shared" si="56"/>
        <v/>
      </c>
      <c r="D499" s="36" t="str">
        <f t="shared" si="57"/>
        <v/>
      </c>
      <c r="E499" s="36" t="str">
        <f t="shared" si="58"/>
        <v/>
      </c>
      <c r="F499" s="36" t="str">
        <f t="shared" si="59"/>
        <v/>
      </c>
      <c r="G499" s="36" t="str">
        <f t="shared" si="60"/>
        <v/>
      </c>
      <c r="H499" s="37" t="str">
        <f t="shared" si="61"/>
        <v/>
      </c>
    </row>
    <row r="500" spans="1:8" ht="15" x14ac:dyDescent="0.35">
      <c r="A500" s="18"/>
      <c r="B500" s="27" t="str">
        <f t="shared" si="62"/>
        <v/>
      </c>
      <c r="C500" s="28" t="str">
        <f t="shared" si="56"/>
        <v/>
      </c>
      <c r="D500" s="38" t="str">
        <f t="shared" si="57"/>
        <v/>
      </c>
      <c r="E500" s="38" t="str">
        <f t="shared" si="58"/>
        <v/>
      </c>
      <c r="F500" s="38" t="str">
        <f t="shared" si="59"/>
        <v/>
      </c>
      <c r="G500" s="38" t="str">
        <f t="shared" si="60"/>
        <v/>
      </c>
      <c r="H500" s="39" t="str">
        <f t="shared" si="61"/>
        <v/>
      </c>
    </row>
    <row r="501" spans="1:8" ht="15" x14ac:dyDescent="0.35">
      <c r="A501" s="18"/>
      <c r="B501" s="26" t="str">
        <f t="shared" si="62"/>
        <v/>
      </c>
      <c r="C501" s="25" t="str">
        <f t="shared" si="56"/>
        <v/>
      </c>
      <c r="D501" s="36" t="str">
        <f t="shared" si="57"/>
        <v/>
      </c>
      <c r="E501" s="36" t="str">
        <f t="shared" si="58"/>
        <v/>
      </c>
      <c r="F501" s="36" t="str">
        <f t="shared" si="59"/>
        <v/>
      </c>
      <c r="G501" s="36" t="str">
        <f t="shared" si="60"/>
        <v/>
      </c>
      <c r="H501" s="37" t="str">
        <f t="shared" si="61"/>
        <v/>
      </c>
    </row>
    <row r="502" spans="1:8" ht="15" x14ac:dyDescent="0.35">
      <c r="A502" s="18"/>
      <c r="B502" s="27" t="str">
        <f t="shared" si="62"/>
        <v/>
      </c>
      <c r="C502" s="28" t="str">
        <f t="shared" si="56"/>
        <v/>
      </c>
      <c r="D502" s="38" t="str">
        <f t="shared" si="57"/>
        <v/>
      </c>
      <c r="E502" s="38" t="str">
        <f t="shared" si="58"/>
        <v/>
      </c>
      <c r="F502" s="38" t="str">
        <f t="shared" si="59"/>
        <v/>
      </c>
      <c r="G502" s="38" t="str">
        <f t="shared" si="60"/>
        <v/>
      </c>
      <c r="H502" s="39" t="str">
        <f t="shared" si="61"/>
        <v/>
      </c>
    </row>
    <row r="503" spans="1:8" ht="15" x14ac:dyDescent="0.35">
      <c r="A503" s="18"/>
      <c r="B503" s="26" t="str">
        <f t="shared" si="62"/>
        <v/>
      </c>
      <c r="C503" s="25" t="str">
        <f t="shared" si="56"/>
        <v/>
      </c>
      <c r="D503" s="36" t="str">
        <f t="shared" si="57"/>
        <v/>
      </c>
      <c r="E503" s="36" t="str">
        <f t="shared" si="58"/>
        <v/>
      </c>
      <c r="F503" s="36" t="str">
        <f t="shared" si="59"/>
        <v/>
      </c>
      <c r="G503" s="36" t="str">
        <f t="shared" si="60"/>
        <v/>
      </c>
      <c r="H503" s="37" t="str">
        <f t="shared" si="61"/>
        <v/>
      </c>
    </row>
    <row r="504" spans="1:8" ht="15" x14ac:dyDescent="0.35">
      <c r="A504" s="18"/>
      <c r="B504" s="27" t="str">
        <f t="shared" si="62"/>
        <v/>
      </c>
      <c r="C504" s="28" t="str">
        <f t="shared" si="56"/>
        <v/>
      </c>
      <c r="D504" s="38" t="str">
        <f t="shared" si="57"/>
        <v/>
      </c>
      <c r="E504" s="38" t="str">
        <f t="shared" si="58"/>
        <v/>
      </c>
      <c r="F504" s="38" t="str">
        <f t="shared" si="59"/>
        <v/>
      </c>
      <c r="G504" s="38" t="str">
        <f t="shared" si="60"/>
        <v/>
      </c>
      <c r="H504" s="39" t="str">
        <f t="shared" si="61"/>
        <v/>
      </c>
    </row>
    <row r="505" spans="1:8" ht="15" x14ac:dyDescent="0.35">
      <c r="A505" s="18"/>
      <c r="B505" s="26" t="str">
        <f t="shared" si="62"/>
        <v/>
      </c>
      <c r="C505" s="25" t="str">
        <f t="shared" si="56"/>
        <v/>
      </c>
      <c r="D505" s="36" t="str">
        <f t="shared" si="57"/>
        <v/>
      </c>
      <c r="E505" s="36" t="str">
        <f t="shared" si="58"/>
        <v/>
      </c>
      <c r="F505" s="36" t="str">
        <f t="shared" si="59"/>
        <v/>
      </c>
      <c r="G505" s="36" t="str">
        <f t="shared" si="60"/>
        <v/>
      </c>
      <c r="H505" s="37" t="str">
        <f t="shared" si="61"/>
        <v/>
      </c>
    </row>
    <row r="506" spans="1:8" ht="15" x14ac:dyDescent="0.35">
      <c r="A506" s="18"/>
      <c r="B506" s="27" t="str">
        <f t="shared" si="62"/>
        <v/>
      </c>
      <c r="C506" s="28" t="str">
        <f t="shared" si="56"/>
        <v/>
      </c>
      <c r="D506" s="38" t="str">
        <f t="shared" si="57"/>
        <v/>
      </c>
      <c r="E506" s="38" t="str">
        <f t="shared" si="58"/>
        <v/>
      </c>
      <c r="F506" s="38" t="str">
        <f t="shared" si="59"/>
        <v/>
      </c>
      <c r="G506" s="38" t="str">
        <f t="shared" si="60"/>
        <v/>
      </c>
      <c r="H506" s="39" t="str">
        <f t="shared" si="61"/>
        <v/>
      </c>
    </row>
    <row r="507" spans="1:8" ht="15" x14ac:dyDescent="0.35">
      <c r="A507" s="18"/>
      <c r="B507" s="26" t="str">
        <f t="shared" si="62"/>
        <v/>
      </c>
      <c r="C507" s="25" t="str">
        <f t="shared" si="56"/>
        <v/>
      </c>
      <c r="D507" s="36" t="str">
        <f t="shared" si="57"/>
        <v/>
      </c>
      <c r="E507" s="36" t="str">
        <f t="shared" si="58"/>
        <v/>
      </c>
      <c r="F507" s="36" t="str">
        <f t="shared" si="59"/>
        <v/>
      </c>
      <c r="G507" s="36" t="str">
        <f t="shared" si="60"/>
        <v/>
      </c>
      <c r="H507" s="37" t="str">
        <f t="shared" si="61"/>
        <v/>
      </c>
    </row>
    <row r="508" spans="1:8" ht="15" x14ac:dyDescent="0.35">
      <c r="A508" s="18"/>
      <c r="B508" s="27" t="str">
        <f t="shared" si="62"/>
        <v/>
      </c>
      <c r="C508" s="28" t="str">
        <f t="shared" si="56"/>
        <v/>
      </c>
      <c r="D508" s="38" t="str">
        <f t="shared" si="57"/>
        <v/>
      </c>
      <c r="E508" s="38" t="str">
        <f t="shared" si="58"/>
        <v/>
      </c>
      <c r="F508" s="38" t="str">
        <f t="shared" si="59"/>
        <v/>
      </c>
      <c r="G508" s="38" t="str">
        <f t="shared" si="60"/>
        <v/>
      </c>
      <c r="H508" s="39" t="str">
        <f t="shared" si="61"/>
        <v/>
      </c>
    </row>
    <row r="509" spans="1:8" ht="15" x14ac:dyDescent="0.35">
      <c r="A509" s="18"/>
      <c r="B509" s="26" t="str">
        <f t="shared" si="62"/>
        <v/>
      </c>
      <c r="C509" s="25" t="str">
        <f t="shared" si="56"/>
        <v/>
      </c>
      <c r="D509" s="36" t="str">
        <f t="shared" si="57"/>
        <v/>
      </c>
      <c r="E509" s="36" t="str">
        <f t="shared" si="58"/>
        <v/>
      </c>
      <c r="F509" s="36" t="str">
        <f t="shared" si="59"/>
        <v/>
      </c>
      <c r="G509" s="36" t="str">
        <f t="shared" si="60"/>
        <v/>
      </c>
      <c r="H509" s="37" t="str">
        <f t="shared" si="61"/>
        <v/>
      </c>
    </row>
    <row r="510" spans="1:8" ht="15" x14ac:dyDescent="0.35">
      <c r="A510" s="18"/>
      <c r="B510" s="27" t="str">
        <f t="shared" si="62"/>
        <v/>
      </c>
      <c r="C510" s="28" t="str">
        <f t="shared" si="56"/>
        <v/>
      </c>
      <c r="D510" s="38" t="str">
        <f t="shared" si="57"/>
        <v/>
      </c>
      <c r="E510" s="38" t="str">
        <f t="shared" si="58"/>
        <v/>
      </c>
      <c r="F510" s="38" t="str">
        <f t="shared" si="59"/>
        <v/>
      </c>
      <c r="G510" s="38" t="str">
        <f t="shared" si="60"/>
        <v/>
      </c>
      <c r="H510" s="39" t="str">
        <f t="shared" si="61"/>
        <v/>
      </c>
    </row>
    <row r="511" spans="1:8" ht="15" x14ac:dyDescent="0.35">
      <c r="A511" s="18"/>
      <c r="B511" s="26" t="str">
        <f t="shared" si="62"/>
        <v/>
      </c>
      <c r="C511" s="25" t="str">
        <f t="shared" si="56"/>
        <v/>
      </c>
      <c r="D511" s="36" t="str">
        <f t="shared" si="57"/>
        <v/>
      </c>
      <c r="E511" s="36" t="str">
        <f t="shared" si="58"/>
        <v/>
      </c>
      <c r="F511" s="36" t="str">
        <f t="shared" si="59"/>
        <v/>
      </c>
      <c r="G511" s="36" t="str">
        <f t="shared" si="60"/>
        <v/>
      </c>
      <c r="H511" s="37" t="str">
        <f t="shared" si="61"/>
        <v/>
      </c>
    </row>
    <row r="512" spans="1:8" ht="15" x14ac:dyDescent="0.35">
      <c r="A512" s="18"/>
      <c r="B512" s="26" t="str">
        <f t="shared" si="62"/>
        <v/>
      </c>
      <c r="C512" s="25" t="str">
        <f t="shared" si="56"/>
        <v/>
      </c>
      <c r="D512" s="36" t="str">
        <f t="shared" si="57"/>
        <v/>
      </c>
      <c r="E512" s="36" t="str">
        <f t="shared" si="58"/>
        <v/>
      </c>
      <c r="F512" s="36" t="str">
        <f t="shared" si="59"/>
        <v/>
      </c>
      <c r="G512" s="36" t="str">
        <f t="shared" si="60"/>
        <v/>
      </c>
      <c r="H512" s="37" t="str">
        <f t="shared" si="61"/>
        <v/>
      </c>
    </row>
    <row r="513" spans="1:8" ht="15" x14ac:dyDescent="0.35">
      <c r="A513" s="18"/>
      <c r="B513" s="27" t="str">
        <f t="shared" si="62"/>
        <v/>
      </c>
      <c r="C513" s="28" t="str">
        <f t="shared" si="56"/>
        <v/>
      </c>
      <c r="D513" s="38" t="str">
        <f t="shared" si="57"/>
        <v/>
      </c>
      <c r="E513" s="38" t="str">
        <f t="shared" si="58"/>
        <v/>
      </c>
      <c r="F513" s="38" t="str">
        <f t="shared" si="59"/>
        <v/>
      </c>
      <c r="G513" s="38" t="str">
        <f t="shared" si="60"/>
        <v/>
      </c>
      <c r="H513" s="39" t="str">
        <f t="shared" si="61"/>
        <v/>
      </c>
    </row>
    <row r="514" spans="1:8" ht="15" x14ac:dyDescent="0.35">
      <c r="A514" s="18"/>
      <c r="B514" s="26" t="str">
        <f t="shared" si="62"/>
        <v/>
      </c>
      <c r="C514" s="25" t="str">
        <f t="shared" si="56"/>
        <v/>
      </c>
      <c r="D514" s="36" t="str">
        <f t="shared" si="57"/>
        <v/>
      </c>
      <c r="E514" s="36" t="str">
        <f t="shared" si="58"/>
        <v/>
      </c>
      <c r="F514" s="36" t="str">
        <f t="shared" si="59"/>
        <v/>
      </c>
      <c r="G514" s="36" t="str">
        <f t="shared" si="60"/>
        <v/>
      </c>
      <c r="H514" s="37" t="str">
        <f t="shared" si="61"/>
        <v/>
      </c>
    </row>
    <row r="515" spans="1:8" ht="15" x14ac:dyDescent="0.35">
      <c r="A515" s="18"/>
      <c r="B515" s="27" t="str">
        <f t="shared" si="62"/>
        <v/>
      </c>
      <c r="C515" s="28" t="str">
        <f t="shared" si="56"/>
        <v/>
      </c>
      <c r="D515" s="38" t="str">
        <f t="shared" si="57"/>
        <v/>
      </c>
      <c r="E515" s="38" t="str">
        <f t="shared" si="58"/>
        <v/>
      </c>
      <c r="F515" s="38" t="str">
        <f t="shared" si="59"/>
        <v/>
      </c>
      <c r="G515" s="38" t="str">
        <f t="shared" si="60"/>
        <v/>
      </c>
      <c r="H515" s="39" t="str">
        <f t="shared" si="61"/>
        <v/>
      </c>
    </row>
    <row r="516" spans="1:8" ht="15" x14ac:dyDescent="0.35">
      <c r="A516" s="18"/>
      <c r="B516" s="26" t="str">
        <f t="shared" si="62"/>
        <v/>
      </c>
      <c r="C516" s="25" t="str">
        <f t="shared" si="56"/>
        <v/>
      </c>
      <c r="D516" s="36" t="str">
        <f t="shared" si="57"/>
        <v/>
      </c>
      <c r="E516" s="36" t="str">
        <f t="shared" si="58"/>
        <v/>
      </c>
      <c r="F516" s="36" t="str">
        <f t="shared" si="59"/>
        <v/>
      </c>
      <c r="G516" s="36" t="str">
        <f t="shared" si="60"/>
        <v/>
      </c>
      <c r="H516" s="37" t="str">
        <f t="shared" si="61"/>
        <v/>
      </c>
    </row>
    <row r="517" spans="1:8" ht="15" x14ac:dyDescent="0.35">
      <c r="A517" s="18"/>
      <c r="B517" s="27" t="str">
        <f t="shared" si="62"/>
        <v/>
      </c>
      <c r="C517" s="28" t="str">
        <f t="shared" si="56"/>
        <v/>
      </c>
      <c r="D517" s="38" t="str">
        <f t="shared" si="57"/>
        <v/>
      </c>
      <c r="E517" s="38" t="str">
        <f t="shared" si="58"/>
        <v/>
      </c>
      <c r="F517" s="38" t="str">
        <f t="shared" si="59"/>
        <v/>
      </c>
      <c r="G517" s="38" t="str">
        <f t="shared" si="60"/>
        <v/>
      </c>
      <c r="H517" s="39" t="str">
        <f t="shared" si="61"/>
        <v/>
      </c>
    </row>
    <row r="518" spans="1:8" ht="15" x14ac:dyDescent="0.35">
      <c r="A518" s="18"/>
      <c r="B518" s="26" t="str">
        <f t="shared" si="62"/>
        <v/>
      </c>
      <c r="C518" s="25" t="str">
        <f t="shared" si="56"/>
        <v/>
      </c>
      <c r="D518" s="36" t="str">
        <f t="shared" si="57"/>
        <v/>
      </c>
      <c r="E518" s="36" t="str">
        <f t="shared" si="58"/>
        <v/>
      </c>
      <c r="F518" s="36" t="str">
        <f t="shared" si="59"/>
        <v/>
      </c>
      <c r="G518" s="36" t="str">
        <f t="shared" si="60"/>
        <v/>
      </c>
      <c r="H518" s="37" t="str">
        <f t="shared" si="61"/>
        <v/>
      </c>
    </row>
    <row r="519" spans="1:8" ht="15" x14ac:dyDescent="0.35">
      <c r="A519" s="18"/>
      <c r="B519" s="27" t="str">
        <f t="shared" si="62"/>
        <v/>
      </c>
      <c r="C519" s="28" t="str">
        <f t="shared" si="56"/>
        <v/>
      </c>
      <c r="D519" s="38" t="str">
        <f t="shared" si="57"/>
        <v/>
      </c>
      <c r="E519" s="38" t="str">
        <f t="shared" si="58"/>
        <v/>
      </c>
      <c r="F519" s="38" t="str">
        <f t="shared" si="59"/>
        <v/>
      </c>
      <c r="G519" s="38" t="str">
        <f t="shared" si="60"/>
        <v/>
      </c>
      <c r="H519" s="39" t="str">
        <f t="shared" si="61"/>
        <v/>
      </c>
    </row>
    <row r="520" spans="1:8" ht="15" x14ac:dyDescent="0.35">
      <c r="A520" s="18"/>
      <c r="B520" s="26" t="str">
        <f t="shared" si="62"/>
        <v/>
      </c>
      <c r="C520" s="25" t="str">
        <f t="shared" si="56"/>
        <v/>
      </c>
      <c r="D520" s="36" t="str">
        <f t="shared" si="57"/>
        <v/>
      </c>
      <c r="E520" s="36" t="str">
        <f t="shared" si="58"/>
        <v/>
      </c>
      <c r="F520" s="36" t="str">
        <f t="shared" si="59"/>
        <v/>
      </c>
      <c r="G520" s="36" t="str">
        <f t="shared" si="60"/>
        <v/>
      </c>
      <c r="H520" s="37" t="str">
        <f t="shared" si="61"/>
        <v/>
      </c>
    </row>
    <row r="521" spans="1:8" ht="15" x14ac:dyDescent="0.35">
      <c r="A521" s="18"/>
      <c r="B521" s="27" t="str">
        <f t="shared" si="62"/>
        <v/>
      </c>
      <c r="C521" s="28" t="str">
        <f t="shared" si="56"/>
        <v/>
      </c>
      <c r="D521" s="38" t="str">
        <f t="shared" si="57"/>
        <v/>
      </c>
      <c r="E521" s="38" t="str">
        <f t="shared" si="58"/>
        <v/>
      </c>
      <c r="F521" s="38" t="str">
        <f t="shared" si="59"/>
        <v/>
      </c>
      <c r="G521" s="38" t="str">
        <f t="shared" si="60"/>
        <v/>
      </c>
      <c r="H521" s="39" t="str">
        <f t="shared" si="61"/>
        <v/>
      </c>
    </row>
    <row r="522" spans="1:8" ht="15" x14ac:dyDescent="0.35">
      <c r="A522" s="18"/>
      <c r="B522" s="26" t="str">
        <f t="shared" si="62"/>
        <v/>
      </c>
      <c r="C522" s="25" t="str">
        <f t="shared" si="56"/>
        <v/>
      </c>
      <c r="D522" s="36" t="str">
        <f t="shared" si="57"/>
        <v/>
      </c>
      <c r="E522" s="36" t="str">
        <f t="shared" si="58"/>
        <v/>
      </c>
      <c r="F522" s="36" t="str">
        <f t="shared" si="59"/>
        <v/>
      </c>
      <c r="G522" s="36" t="str">
        <f t="shared" si="60"/>
        <v/>
      </c>
      <c r="H522" s="37" t="str">
        <f t="shared" si="61"/>
        <v/>
      </c>
    </row>
    <row r="523" spans="1:8" ht="15" x14ac:dyDescent="0.35">
      <c r="A523" s="18"/>
      <c r="B523" s="27" t="str">
        <f t="shared" si="62"/>
        <v/>
      </c>
      <c r="C523" s="28" t="str">
        <f t="shared" si="56"/>
        <v/>
      </c>
      <c r="D523" s="38" t="str">
        <f t="shared" si="57"/>
        <v/>
      </c>
      <c r="E523" s="38" t="str">
        <f t="shared" si="58"/>
        <v/>
      </c>
      <c r="F523" s="38" t="str">
        <f t="shared" si="59"/>
        <v/>
      </c>
      <c r="G523" s="38" t="str">
        <f t="shared" si="60"/>
        <v/>
      </c>
      <c r="H523" s="39" t="str">
        <f t="shared" si="61"/>
        <v/>
      </c>
    </row>
    <row r="524" spans="1:8" ht="15" x14ac:dyDescent="0.35">
      <c r="A524" s="18"/>
      <c r="B524" s="26" t="str">
        <f t="shared" si="62"/>
        <v/>
      </c>
      <c r="C524" s="25" t="str">
        <f t="shared" si="56"/>
        <v/>
      </c>
      <c r="D524" s="36" t="str">
        <f t="shared" si="57"/>
        <v/>
      </c>
      <c r="E524" s="36" t="str">
        <f t="shared" si="58"/>
        <v/>
      </c>
      <c r="F524" s="36" t="str">
        <f t="shared" si="59"/>
        <v/>
      </c>
      <c r="G524" s="36" t="str">
        <f t="shared" si="60"/>
        <v/>
      </c>
      <c r="H524" s="37" t="str">
        <f t="shared" si="61"/>
        <v/>
      </c>
    </row>
    <row r="525" spans="1:8" ht="15" x14ac:dyDescent="0.35">
      <c r="A525" s="18"/>
      <c r="B525" s="27" t="str">
        <f t="shared" si="62"/>
        <v/>
      </c>
      <c r="C525" s="28" t="str">
        <f t="shared" si="56"/>
        <v/>
      </c>
      <c r="D525" s="38" t="str">
        <f t="shared" si="57"/>
        <v/>
      </c>
      <c r="E525" s="38" t="str">
        <f t="shared" si="58"/>
        <v/>
      </c>
      <c r="F525" s="38" t="str">
        <f t="shared" si="59"/>
        <v/>
      </c>
      <c r="G525" s="38" t="str">
        <f t="shared" si="60"/>
        <v/>
      </c>
      <c r="H525" s="39" t="str">
        <f t="shared" si="61"/>
        <v/>
      </c>
    </row>
    <row r="526" spans="1:8" ht="15" x14ac:dyDescent="0.35">
      <c r="A526" s="18"/>
      <c r="B526" s="26" t="str">
        <f t="shared" si="62"/>
        <v/>
      </c>
      <c r="C526" s="25" t="str">
        <f t="shared" si="56"/>
        <v/>
      </c>
      <c r="D526" s="36" t="str">
        <f t="shared" si="57"/>
        <v/>
      </c>
      <c r="E526" s="36" t="str">
        <f t="shared" si="58"/>
        <v/>
      </c>
      <c r="F526" s="36" t="str">
        <f t="shared" si="59"/>
        <v/>
      </c>
      <c r="G526" s="36" t="str">
        <f t="shared" si="60"/>
        <v/>
      </c>
      <c r="H526" s="37" t="str">
        <f t="shared" si="61"/>
        <v/>
      </c>
    </row>
    <row r="527" spans="1:8" ht="15" x14ac:dyDescent="0.35">
      <c r="A527" s="18"/>
      <c r="B527" s="27" t="str">
        <f t="shared" si="62"/>
        <v/>
      </c>
      <c r="C527" s="28" t="str">
        <f t="shared" si="56"/>
        <v/>
      </c>
      <c r="D527" s="38" t="str">
        <f t="shared" si="57"/>
        <v/>
      </c>
      <c r="E527" s="38" t="str">
        <f t="shared" si="58"/>
        <v/>
      </c>
      <c r="F527" s="38" t="str">
        <f t="shared" si="59"/>
        <v/>
      </c>
      <c r="G527" s="38" t="str">
        <f t="shared" si="60"/>
        <v/>
      </c>
      <c r="H527" s="39" t="str">
        <f t="shared" si="61"/>
        <v/>
      </c>
    </row>
    <row r="528" spans="1:8" ht="15" x14ac:dyDescent="0.35">
      <c r="A528" s="18"/>
      <c r="B528" s="26" t="str">
        <f t="shared" si="62"/>
        <v/>
      </c>
      <c r="C528" s="25" t="str">
        <f t="shared" ref="C528:C591" si="63">IF(Loan_Not_Paid*Values_Entered,Payment_Date,"")</f>
        <v/>
      </c>
      <c r="D528" s="36" t="str">
        <f t="shared" ref="D528:D591" si="64">IF(Loan_Not_Paid*Values_Entered,Beginning_Balance,"")</f>
        <v/>
      </c>
      <c r="E528" s="36" t="str">
        <f t="shared" ref="E528:E591" si="65">IF(Loan_Not_Paid*Values_Entered,Monthly_Payment,"")</f>
        <v/>
      </c>
      <c r="F528" s="36" t="str">
        <f t="shared" ref="F528:F591" si="66">IF(Loan_Not_Paid*Values_Entered,Principal,"")</f>
        <v/>
      </c>
      <c r="G528" s="36" t="str">
        <f t="shared" ref="G528:G591" si="67">IF(Loan_Not_Paid*Values_Entered,Interest,"")</f>
        <v/>
      </c>
      <c r="H528" s="37" t="str">
        <f t="shared" ref="H528:H591" si="68">IF(Loan_Not_Paid*Values_Entered,Ending_Balance,"")</f>
        <v/>
      </c>
    </row>
    <row r="529" spans="1:8" ht="15" x14ac:dyDescent="0.35">
      <c r="A529" s="18"/>
      <c r="B529" s="27" t="str">
        <f t="shared" ref="B529:B592" si="69">IF(Loan_Not_Paid*Values_Entered,Payment_Number,"")</f>
        <v/>
      </c>
      <c r="C529" s="28" t="str">
        <f t="shared" si="63"/>
        <v/>
      </c>
      <c r="D529" s="38" t="str">
        <f t="shared" si="64"/>
        <v/>
      </c>
      <c r="E529" s="38" t="str">
        <f t="shared" si="65"/>
        <v/>
      </c>
      <c r="F529" s="38" t="str">
        <f t="shared" si="66"/>
        <v/>
      </c>
      <c r="G529" s="38" t="str">
        <f t="shared" si="67"/>
        <v/>
      </c>
      <c r="H529" s="39" t="str">
        <f t="shared" si="68"/>
        <v/>
      </c>
    </row>
    <row r="530" spans="1:8" ht="15" x14ac:dyDescent="0.35">
      <c r="A530" s="18"/>
      <c r="B530" s="26" t="str">
        <f t="shared" si="69"/>
        <v/>
      </c>
      <c r="C530" s="25" t="str">
        <f t="shared" si="63"/>
        <v/>
      </c>
      <c r="D530" s="36" t="str">
        <f t="shared" si="64"/>
        <v/>
      </c>
      <c r="E530" s="36" t="str">
        <f t="shared" si="65"/>
        <v/>
      </c>
      <c r="F530" s="36" t="str">
        <f t="shared" si="66"/>
        <v/>
      </c>
      <c r="G530" s="36" t="str">
        <f t="shared" si="67"/>
        <v/>
      </c>
      <c r="H530" s="37" t="str">
        <f t="shared" si="68"/>
        <v/>
      </c>
    </row>
    <row r="531" spans="1:8" ht="15" x14ac:dyDescent="0.35">
      <c r="A531" s="18"/>
      <c r="B531" s="27" t="str">
        <f t="shared" si="69"/>
        <v/>
      </c>
      <c r="C531" s="28" t="str">
        <f t="shared" si="63"/>
        <v/>
      </c>
      <c r="D531" s="38" t="str">
        <f t="shared" si="64"/>
        <v/>
      </c>
      <c r="E531" s="38" t="str">
        <f t="shared" si="65"/>
        <v/>
      </c>
      <c r="F531" s="38" t="str">
        <f t="shared" si="66"/>
        <v/>
      </c>
      <c r="G531" s="38" t="str">
        <f t="shared" si="67"/>
        <v/>
      </c>
      <c r="H531" s="39" t="str">
        <f t="shared" si="68"/>
        <v/>
      </c>
    </row>
    <row r="532" spans="1:8" ht="15" x14ac:dyDescent="0.35">
      <c r="A532" s="18"/>
      <c r="B532" s="26" t="str">
        <f t="shared" si="69"/>
        <v/>
      </c>
      <c r="C532" s="25" t="str">
        <f t="shared" si="63"/>
        <v/>
      </c>
      <c r="D532" s="36" t="str">
        <f t="shared" si="64"/>
        <v/>
      </c>
      <c r="E532" s="36" t="str">
        <f t="shared" si="65"/>
        <v/>
      </c>
      <c r="F532" s="36" t="str">
        <f t="shared" si="66"/>
        <v/>
      </c>
      <c r="G532" s="36" t="str">
        <f t="shared" si="67"/>
        <v/>
      </c>
      <c r="H532" s="37" t="str">
        <f t="shared" si="68"/>
        <v/>
      </c>
    </row>
    <row r="533" spans="1:8" ht="15" x14ac:dyDescent="0.35">
      <c r="A533" s="18"/>
      <c r="B533" s="27" t="str">
        <f t="shared" si="69"/>
        <v/>
      </c>
      <c r="C533" s="28" t="str">
        <f t="shared" si="63"/>
        <v/>
      </c>
      <c r="D533" s="38" t="str">
        <f t="shared" si="64"/>
        <v/>
      </c>
      <c r="E533" s="38" t="str">
        <f t="shared" si="65"/>
        <v/>
      </c>
      <c r="F533" s="38" t="str">
        <f t="shared" si="66"/>
        <v/>
      </c>
      <c r="G533" s="38" t="str">
        <f t="shared" si="67"/>
        <v/>
      </c>
      <c r="H533" s="39" t="str">
        <f t="shared" si="68"/>
        <v/>
      </c>
    </row>
    <row r="534" spans="1:8" ht="15" x14ac:dyDescent="0.35">
      <c r="A534" s="18"/>
      <c r="B534" s="26" t="str">
        <f t="shared" si="69"/>
        <v/>
      </c>
      <c r="C534" s="25" t="str">
        <f t="shared" si="63"/>
        <v/>
      </c>
      <c r="D534" s="36" t="str">
        <f t="shared" si="64"/>
        <v/>
      </c>
      <c r="E534" s="36" t="str">
        <f t="shared" si="65"/>
        <v/>
      </c>
      <c r="F534" s="36" t="str">
        <f t="shared" si="66"/>
        <v/>
      </c>
      <c r="G534" s="36" t="str">
        <f t="shared" si="67"/>
        <v/>
      </c>
      <c r="H534" s="37" t="str">
        <f t="shared" si="68"/>
        <v/>
      </c>
    </row>
    <row r="535" spans="1:8" ht="15" x14ac:dyDescent="0.35">
      <c r="A535" s="18"/>
      <c r="B535" s="27" t="str">
        <f t="shared" si="69"/>
        <v/>
      </c>
      <c r="C535" s="28" t="str">
        <f t="shared" si="63"/>
        <v/>
      </c>
      <c r="D535" s="38" t="str">
        <f t="shared" si="64"/>
        <v/>
      </c>
      <c r="E535" s="38" t="str">
        <f t="shared" si="65"/>
        <v/>
      </c>
      <c r="F535" s="38" t="str">
        <f t="shared" si="66"/>
        <v/>
      </c>
      <c r="G535" s="38" t="str">
        <f t="shared" si="67"/>
        <v/>
      </c>
      <c r="H535" s="39" t="str">
        <f t="shared" si="68"/>
        <v/>
      </c>
    </row>
    <row r="536" spans="1:8" ht="15" x14ac:dyDescent="0.35">
      <c r="A536" s="18"/>
      <c r="B536" s="26" t="str">
        <f t="shared" si="69"/>
        <v/>
      </c>
      <c r="C536" s="25" t="str">
        <f t="shared" si="63"/>
        <v/>
      </c>
      <c r="D536" s="36" t="str">
        <f t="shared" si="64"/>
        <v/>
      </c>
      <c r="E536" s="36" t="str">
        <f t="shared" si="65"/>
        <v/>
      </c>
      <c r="F536" s="36" t="str">
        <f t="shared" si="66"/>
        <v/>
      </c>
      <c r="G536" s="36" t="str">
        <f t="shared" si="67"/>
        <v/>
      </c>
      <c r="H536" s="37" t="str">
        <f t="shared" si="68"/>
        <v/>
      </c>
    </row>
    <row r="537" spans="1:8" ht="15" x14ac:dyDescent="0.35">
      <c r="A537" s="18"/>
      <c r="B537" s="27" t="str">
        <f t="shared" si="69"/>
        <v/>
      </c>
      <c r="C537" s="28" t="str">
        <f t="shared" si="63"/>
        <v/>
      </c>
      <c r="D537" s="38" t="str">
        <f t="shared" si="64"/>
        <v/>
      </c>
      <c r="E537" s="38" t="str">
        <f t="shared" si="65"/>
        <v/>
      </c>
      <c r="F537" s="38" t="str">
        <f t="shared" si="66"/>
        <v/>
      </c>
      <c r="G537" s="38" t="str">
        <f t="shared" si="67"/>
        <v/>
      </c>
      <c r="H537" s="39" t="str">
        <f t="shared" si="68"/>
        <v/>
      </c>
    </row>
    <row r="538" spans="1:8" ht="15" x14ac:dyDescent="0.35">
      <c r="A538" s="18"/>
      <c r="B538" s="26" t="str">
        <f t="shared" si="69"/>
        <v/>
      </c>
      <c r="C538" s="25" t="str">
        <f t="shared" si="63"/>
        <v/>
      </c>
      <c r="D538" s="36" t="str">
        <f t="shared" si="64"/>
        <v/>
      </c>
      <c r="E538" s="36" t="str">
        <f t="shared" si="65"/>
        <v/>
      </c>
      <c r="F538" s="36" t="str">
        <f t="shared" si="66"/>
        <v/>
      </c>
      <c r="G538" s="36" t="str">
        <f t="shared" si="67"/>
        <v/>
      </c>
      <c r="H538" s="37" t="str">
        <f t="shared" si="68"/>
        <v/>
      </c>
    </row>
    <row r="539" spans="1:8" ht="15" x14ac:dyDescent="0.35">
      <c r="A539" s="18"/>
      <c r="B539" s="27" t="str">
        <f t="shared" si="69"/>
        <v/>
      </c>
      <c r="C539" s="28" t="str">
        <f t="shared" si="63"/>
        <v/>
      </c>
      <c r="D539" s="38" t="str">
        <f t="shared" si="64"/>
        <v/>
      </c>
      <c r="E539" s="38" t="str">
        <f t="shared" si="65"/>
        <v/>
      </c>
      <c r="F539" s="38" t="str">
        <f t="shared" si="66"/>
        <v/>
      </c>
      <c r="G539" s="38" t="str">
        <f t="shared" si="67"/>
        <v/>
      </c>
      <c r="H539" s="39" t="str">
        <f t="shared" si="68"/>
        <v/>
      </c>
    </row>
    <row r="540" spans="1:8" ht="15" x14ac:dyDescent="0.35">
      <c r="A540" s="18"/>
      <c r="B540" s="26" t="str">
        <f t="shared" si="69"/>
        <v/>
      </c>
      <c r="C540" s="25" t="str">
        <f t="shared" si="63"/>
        <v/>
      </c>
      <c r="D540" s="36" t="str">
        <f t="shared" si="64"/>
        <v/>
      </c>
      <c r="E540" s="36" t="str">
        <f t="shared" si="65"/>
        <v/>
      </c>
      <c r="F540" s="36" t="str">
        <f t="shared" si="66"/>
        <v/>
      </c>
      <c r="G540" s="36" t="str">
        <f t="shared" si="67"/>
        <v/>
      </c>
      <c r="H540" s="37" t="str">
        <f t="shared" si="68"/>
        <v/>
      </c>
    </row>
    <row r="541" spans="1:8" ht="15" x14ac:dyDescent="0.35">
      <c r="A541" s="18"/>
      <c r="B541" s="27" t="str">
        <f t="shared" si="69"/>
        <v/>
      </c>
      <c r="C541" s="28" t="str">
        <f t="shared" si="63"/>
        <v/>
      </c>
      <c r="D541" s="38" t="str">
        <f t="shared" si="64"/>
        <v/>
      </c>
      <c r="E541" s="38" t="str">
        <f t="shared" si="65"/>
        <v/>
      </c>
      <c r="F541" s="38" t="str">
        <f t="shared" si="66"/>
        <v/>
      </c>
      <c r="G541" s="38" t="str">
        <f t="shared" si="67"/>
        <v/>
      </c>
      <c r="H541" s="39" t="str">
        <f t="shared" si="68"/>
        <v/>
      </c>
    </row>
    <row r="542" spans="1:8" ht="15" x14ac:dyDescent="0.35">
      <c r="A542" s="18"/>
      <c r="B542" s="26" t="str">
        <f t="shared" si="69"/>
        <v/>
      </c>
      <c r="C542" s="25" t="str">
        <f t="shared" si="63"/>
        <v/>
      </c>
      <c r="D542" s="36" t="str">
        <f t="shared" si="64"/>
        <v/>
      </c>
      <c r="E542" s="36" t="str">
        <f t="shared" si="65"/>
        <v/>
      </c>
      <c r="F542" s="36" t="str">
        <f t="shared" si="66"/>
        <v/>
      </c>
      <c r="G542" s="36" t="str">
        <f t="shared" si="67"/>
        <v/>
      </c>
      <c r="H542" s="37" t="str">
        <f t="shared" si="68"/>
        <v/>
      </c>
    </row>
    <row r="543" spans="1:8" ht="15" x14ac:dyDescent="0.35">
      <c r="A543" s="18"/>
      <c r="B543" s="27" t="str">
        <f t="shared" si="69"/>
        <v/>
      </c>
      <c r="C543" s="28" t="str">
        <f t="shared" si="63"/>
        <v/>
      </c>
      <c r="D543" s="38" t="str">
        <f t="shared" si="64"/>
        <v/>
      </c>
      <c r="E543" s="38" t="str">
        <f t="shared" si="65"/>
        <v/>
      </c>
      <c r="F543" s="38" t="str">
        <f t="shared" si="66"/>
        <v/>
      </c>
      <c r="G543" s="38" t="str">
        <f t="shared" si="67"/>
        <v/>
      </c>
      <c r="H543" s="39" t="str">
        <f t="shared" si="68"/>
        <v/>
      </c>
    </row>
    <row r="544" spans="1:8" ht="15" x14ac:dyDescent="0.35">
      <c r="A544" s="18"/>
      <c r="B544" s="26" t="str">
        <f t="shared" si="69"/>
        <v/>
      </c>
      <c r="C544" s="25" t="str">
        <f t="shared" si="63"/>
        <v/>
      </c>
      <c r="D544" s="36" t="str">
        <f t="shared" si="64"/>
        <v/>
      </c>
      <c r="E544" s="36" t="str">
        <f t="shared" si="65"/>
        <v/>
      </c>
      <c r="F544" s="36" t="str">
        <f t="shared" si="66"/>
        <v/>
      </c>
      <c r="G544" s="36" t="str">
        <f t="shared" si="67"/>
        <v/>
      </c>
      <c r="H544" s="37" t="str">
        <f t="shared" si="68"/>
        <v/>
      </c>
    </row>
    <row r="545" spans="1:8" ht="15" x14ac:dyDescent="0.35">
      <c r="A545" s="18"/>
      <c r="B545" s="27" t="str">
        <f t="shared" si="69"/>
        <v/>
      </c>
      <c r="C545" s="28" t="str">
        <f t="shared" si="63"/>
        <v/>
      </c>
      <c r="D545" s="38" t="str">
        <f t="shared" si="64"/>
        <v/>
      </c>
      <c r="E545" s="38" t="str">
        <f t="shared" si="65"/>
        <v/>
      </c>
      <c r="F545" s="38" t="str">
        <f t="shared" si="66"/>
        <v/>
      </c>
      <c r="G545" s="38" t="str">
        <f t="shared" si="67"/>
        <v/>
      </c>
      <c r="H545" s="39" t="str">
        <f t="shared" si="68"/>
        <v/>
      </c>
    </row>
    <row r="546" spans="1:8" ht="15" x14ac:dyDescent="0.35">
      <c r="A546" s="18"/>
      <c r="B546" s="26" t="str">
        <f t="shared" si="69"/>
        <v/>
      </c>
      <c r="C546" s="25" t="str">
        <f t="shared" si="63"/>
        <v/>
      </c>
      <c r="D546" s="36" t="str">
        <f t="shared" si="64"/>
        <v/>
      </c>
      <c r="E546" s="36" t="str">
        <f t="shared" si="65"/>
        <v/>
      </c>
      <c r="F546" s="36" t="str">
        <f t="shared" si="66"/>
        <v/>
      </c>
      <c r="G546" s="36" t="str">
        <f t="shared" si="67"/>
        <v/>
      </c>
      <c r="H546" s="37" t="str">
        <f t="shared" si="68"/>
        <v/>
      </c>
    </row>
    <row r="547" spans="1:8" ht="15" x14ac:dyDescent="0.35">
      <c r="A547" s="18"/>
      <c r="B547" s="27" t="str">
        <f t="shared" si="69"/>
        <v/>
      </c>
      <c r="C547" s="28" t="str">
        <f t="shared" si="63"/>
        <v/>
      </c>
      <c r="D547" s="38" t="str">
        <f t="shared" si="64"/>
        <v/>
      </c>
      <c r="E547" s="38" t="str">
        <f t="shared" si="65"/>
        <v/>
      </c>
      <c r="F547" s="38" t="str">
        <f t="shared" si="66"/>
        <v/>
      </c>
      <c r="G547" s="38" t="str">
        <f t="shared" si="67"/>
        <v/>
      </c>
      <c r="H547" s="39" t="str">
        <f t="shared" si="68"/>
        <v/>
      </c>
    </row>
    <row r="548" spans="1:8" ht="15" x14ac:dyDescent="0.35">
      <c r="A548" s="18"/>
      <c r="B548" s="26" t="str">
        <f t="shared" si="69"/>
        <v/>
      </c>
      <c r="C548" s="25" t="str">
        <f t="shared" si="63"/>
        <v/>
      </c>
      <c r="D548" s="36" t="str">
        <f t="shared" si="64"/>
        <v/>
      </c>
      <c r="E548" s="36" t="str">
        <f t="shared" si="65"/>
        <v/>
      </c>
      <c r="F548" s="36" t="str">
        <f t="shared" si="66"/>
        <v/>
      </c>
      <c r="G548" s="36" t="str">
        <f t="shared" si="67"/>
        <v/>
      </c>
      <c r="H548" s="37" t="str">
        <f t="shared" si="68"/>
        <v/>
      </c>
    </row>
    <row r="549" spans="1:8" ht="15" x14ac:dyDescent="0.35">
      <c r="A549" s="18"/>
      <c r="B549" s="27" t="str">
        <f t="shared" si="69"/>
        <v/>
      </c>
      <c r="C549" s="28" t="str">
        <f t="shared" si="63"/>
        <v/>
      </c>
      <c r="D549" s="38" t="str">
        <f t="shared" si="64"/>
        <v/>
      </c>
      <c r="E549" s="38" t="str">
        <f t="shared" si="65"/>
        <v/>
      </c>
      <c r="F549" s="38" t="str">
        <f t="shared" si="66"/>
        <v/>
      </c>
      <c r="G549" s="38" t="str">
        <f t="shared" si="67"/>
        <v/>
      </c>
      <c r="H549" s="39" t="str">
        <f t="shared" si="68"/>
        <v/>
      </c>
    </row>
    <row r="550" spans="1:8" ht="15" x14ac:dyDescent="0.35">
      <c r="A550" s="18"/>
      <c r="B550" s="26" t="str">
        <f t="shared" si="69"/>
        <v/>
      </c>
      <c r="C550" s="25" t="str">
        <f t="shared" si="63"/>
        <v/>
      </c>
      <c r="D550" s="36" t="str">
        <f t="shared" si="64"/>
        <v/>
      </c>
      <c r="E550" s="36" t="str">
        <f t="shared" si="65"/>
        <v/>
      </c>
      <c r="F550" s="36" t="str">
        <f t="shared" si="66"/>
        <v/>
      </c>
      <c r="G550" s="36" t="str">
        <f t="shared" si="67"/>
        <v/>
      </c>
      <c r="H550" s="37" t="str">
        <f t="shared" si="68"/>
        <v/>
      </c>
    </row>
    <row r="551" spans="1:8" ht="15" x14ac:dyDescent="0.35">
      <c r="A551" s="18"/>
      <c r="B551" s="27" t="str">
        <f t="shared" si="69"/>
        <v/>
      </c>
      <c r="C551" s="28" t="str">
        <f t="shared" si="63"/>
        <v/>
      </c>
      <c r="D551" s="38" t="str">
        <f t="shared" si="64"/>
        <v/>
      </c>
      <c r="E551" s="38" t="str">
        <f t="shared" si="65"/>
        <v/>
      </c>
      <c r="F551" s="38" t="str">
        <f t="shared" si="66"/>
        <v/>
      </c>
      <c r="G551" s="38" t="str">
        <f t="shared" si="67"/>
        <v/>
      </c>
      <c r="H551" s="39" t="str">
        <f t="shared" si="68"/>
        <v/>
      </c>
    </row>
    <row r="552" spans="1:8" ht="15" x14ac:dyDescent="0.35">
      <c r="A552" s="18"/>
      <c r="B552" s="26" t="str">
        <f t="shared" si="69"/>
        <v/>
      </c>
      <c r="C552" s="25" t="str">
        <f t="shared" si="63"/>
        <v/>
      </c>
      <c r="D552" s="36" t="str">
        <f t="shared" si="64"/>
        <v/>
      </c>
      <c r="E552" s="36" t="str">
        <f t="shared" si="65"/>
        <v/>
      </c>
      <c r="F552" s="36" t="str">
        <f t="shared" si="66"/>
        <v/>
      </c>
      <c r="G552" s="36" t="str">
        <f t="shared" si="67"/>
        <v/>
      </c>
      <c r="H552" s="37" t="str">
        <f t="shared" si="68"/>
        <v/>
      </c>
    </row>
    <row r="553" spans="1:8" ht="15" x14ac:dyDescent="0.35">
      <c r="A553" s="18"/>
      <c r="B553" s="27" t="str">
        <f t="shared" si="69"/>
        <v/>
      </c>
      <c r="C553" s="28" t="str">
        <f t="shared" si="63"/>
        <v/>
      </c>
      <c r="D553" s="38" t="str">
        <f t="shared" si="64"/>
        <v/>
      </c>
      <c r="E553" s="38" t="str">
        <f t="shared" si="65"/>
        <v/>
      </c>
      <c r="F553" s="38" t="str">
        <f t="shared" si="66"/>
        <v/>
      </c>
      <c r="G553" s="38" t="str">
        <f t="shared" si="67"/>
        <v/>
      </c>
      <c r="H553" s="39" t="str">
        <f t="shared" si="68"/>
        <v/>
      </c>
    </row>
    <row r="554" spans="1:8" ht="15" x14ac:dyDescent="0.35">
      <c r="A554" s="18"/>
      <c r="B554" s="26" t="str">
        <f t="shared" si="69"/>
        <v/>
      </c>
      <c r="C554" s="25" t="str">
        <f t="shared" si="63"/>
        <v/>
      </c>
      <c r="D554" s="36" t="str">
        <f t="shared" si="64"/>
        <v/>
      </c>
      <c r="E554" s="36" t="str">
        <f t="shared" si="65"/>
        <v/>
      </c>
      <c r="F554" s="36" t="str">
        <f t="shared" si="66"/>
        <v/>
      </c>
      <c r="G554" s="36" t="str">
        <f t="shared" si="67"/>
        <v/>
      </c>
      <c r="H554" s="37" t="str">
        <f t="shared" si="68"/>
        <v/>
      </c>
    </row>
    <row r="555" spans="1:8" ht="15" x14ac:dyDescent="0.35">
      <c r="A555" s="18"/>
      <c r="B555" s="27" t="str">
        <f t="shared" si="69"/>
        <v/>
      </c>
      <c r="C555" s="28" t="str">
        <f t="shared" si="63"/>
        <v/>
      </c>
      <c r="D555" s="38" t="str">
        <f t="shared" si="64"/>
        <v/>
      </c>
      <c r="E555" s="38" t="str">
        <f t="shared" si="65"/>
        <v/>
      </c>
      <c r="F555" s="38" t="str">
        <f t="shared" si="66"/>
        <v/>
      </c>
      <c r="G555" s="38" t="str">
        <f t="shared" si="67"/>
        <v/>
      </c>
      <c r="H555" s="39" t="str">
        <f t="shared" si="68"/>
        <v/>
      </c>
    </row>
    <row r="556" spans="1:8" ht="15" x14ac:dyDescent="0.35">
      <c r="A556" s="18"/>
      <c r="B556" s="26" t="str">
        <f t="shared" si="69"/>
        <v/>
      </c>
      <c r="C556" s="25" t="str">
        <f t="shared" si="63"/>
        <v/>
      </c>
      <c r="D556" s="36" t="str">
        <f t="shared" si="64"/>
        <v/>
      </c>
      <c r="E556" s="36" t="str">
        <f t="shared" si="65"/>
        <v/>
      </c>
      <c r="F556" s="36" t="str">
        <f t="shared" si="66"/>
        <v/>
      </c>
      <c r="G556" s="36" t="str">
        <f t="shared" si="67"/>
        <v/>
      </c>
      <c r="H556" s="37" t="str">
        <f t="shared" si="68"/>
        <v/>
      </c>
    </row>
    <row r="557" spans="1:8" ht="15" x14ac:dyDescent="0.35">
      <c r="A557" s="18"/>
      <c r="B557" s="27" t="str">
        <f t="shared" si="69"/>
        <v/>
      </c>
      <c r="C557" s="28" t="str">
        <f t="shared" si="63"/>
        <v/>
      </c>
      <c r="D557" s="38" t="str">
        <f t="shared" si="64"/>
        <v/>
      </c>
      <c r="E557" s="38" t="str">
        <f t="shared" si="65"/>
        <v/>
      </c>
      <c r="F557" s="38" t="str">
        <f t="shared" si="66"/>
        <v/>
      </c>
      <c r="G557" s="38" t="str">
        <f t="shared" si="67"/>
        <v/>
      </c>
      <c r="H557" s="39" t="str">
        <f t="shared" si="68"/>
        <v/>
      </c>
    </row>
    <row r="558" spans="1:8" ht="15" x14ac:dyDescent="0.35">
      <c r="A558" s="18"/>
      <c r="B558" s="26" t="str">
        <f t="shared" si="69"/>
        <v/>
      </c>
      <c r="C558" s="25" t="str">
        <f t="shared" si="63"/>
        <v/>
      </c>
      <c r="D558" s="36" t="str">
        <f t="shared" si="64"/>
        <v/>
      </c>
      <c r="E558" s="36" t="str">
        <f t="shared" si="65"/>
        <v/>
      </c>
      <c r="F558" s="36" t="str">
        <f t="shared" si="66"/>
        <v/>
      </c>
      <c r="G558" s="36" t="str">
        <f t="shared" si="67"/>
        <v/>
      </c>
      <c r="H558" s="37" t="str">
        <f t="shared" si="68"/>
        <v/>
      </c>
    </row>
    <row r="559" spans="1:8" ht="15" x14ac:dyDescent="0.35">
      <c r="A559" s="18"/>
      <c r="B559" s="27" t="str">
        <f t="shared" si="69"/>
        <v/>
      </c>
      <c r="C559" s="28" t="str">
        <f t="shared" si="63"/>
        <v/>
      </c>
      <c r="D559" s="38" t="str">
        <f t="shared" si="64"/>
        <v/>
      </c>
      <c r="E559" s="38" t="str">
        <f t="shared" si="65"/>
        <v/>
      </c>
      <c r="F559" s="38" t="str">
        <f t="shared" si="66"/>
        <v/>
      </c>
      <c r="G559" s="38" t="str">
        <f t="shared" si="67"/>
        <v/>
      </c>
      <c r="H559" s="39" t="str">
        <f t="shared" si="68"/>
        <v/>
      </c>
    </row>
    <row r="560" spans="1:8" ht="15" x14ac:dyDescent="0.35">
      <c r="A560" s="18"/>
      <c r="B560" s="26" t="str">
        <f t="shared" si="69"/>
        <v/>
      </c>
      <c r="C560" s="25" t="str">
        <f t="shared" si="63"/>
        <v/>
      </c>
      <c r="D560" s="36" t="str">
        <f t="shared" si="64"/>
        <v/>
      </c>
      <c r="E560" s="36" t="str">
        <f t="shared" si="65"/>
        <v/>
      </c>
      <c r="F560" s="36" t="str">
        <f t="shared" si="66"/>
        <v/>
      </c>
      <c r="G560" s="36" t="str">
        <f t="shared" si="67"/>
        <v/>
      </c>
      <c r="H560" s="37" t="str">
        <f t="shared" si="68"/>
        <v/>
      </c>
    </row>
    <row r="561" spans="1:8" ht="15" x14ac:dyDescent="0.35">
      <c r="A561" s="18"/>
      <c r="B561" s="27" t="str">
        <f t="shared" si="69"/>
        <v/>
      </c>
      <c r="C561" s="28" t="str">
        <f t="shared" si="63"/>
        <v/>
      </c>
      <c r="D561" s="38" t="str">
        <f t="shared" si="64"/>
        <v/>
      </c>
      <c r="E561" s="38" t="str">
        <f t="shared" si="65"/>
        <v/>
      </c>
      <c r="F561" s="38" t="str">
        <f t="shared" si="66"/>
        <v/>
      </c>
      <c r="G561" s="38" t="str">
        <f t="shared" si="67"/>
        <v/>
      </c>
      <c r="H561" s="39" t="str">
        <f t="shared" si="68"/>
        <v/>
      </c>
    </row>
    <row r="562" spans="1:8" ht="15" x14ac:dyDescent="0.35">
      <c r="A562" s="18"/>
      <c r="B562" s="26" t="str">
        <f t="shared" si="69"/>
        <v/>
      </c>
      <c r="C562" s="25" t="str">
        <f t="shared" si="63"/>
        <v/>
      </c>
      <c r="D562" s="36" t="str">
        <f t="shared" si="64"/>
        <v/>
      </c>
      <c r="E562" s="36" t="str">
        <f t="shared" si="65"/>
        <v/>
      </c>
      <c r="F562" s="36" t="str">
        <f t="shared" si="66"/>
        <v/>
      </c>
      <c r="G562" s="36" t="str">
        <f t="shared" si="67"/>
        <v/>
      </c>
      <c r="H562" s="37" t="str">
        <f t="shared" si="68"/>
        <v/>
      </c>
    </row>
    <row r="563" spans="1:8" ht="15" x14ac:dyDescent="0.35">
      <c r="A563" s="18"/>
      <c r="B563" s="27" t="str">
        <f t="shared" si="69"/>
        <v/>
      </c>
      <c r="C563" s="28" t="str">
        <f t="shared" si="63"/>
        <v/>
      </c>
      <c r="D563" s="38" t="str">
        <f t="shared" si="64"/>
        <v/>
      </c>
      <c r="E563" s="38" t="str">
        <f t="shared" si="65"/>
        <v/>
      </c>
      <c r="F563" s="38" t="str">
        <f t="shared" si="66"/>
        <v/>
      </c>
      <c r="G563" s="38" t="str">
        <f t="shared" si="67"/>
        <v/>
      </c>
      <c r="H563" s="39" t="str">
        <f t="shared" si="68"/>
        <v/>
      </c>
    </row>
    <row r="564" spans="1:8" ht="15" x14ac:dyDescent="0.35">
      <c r="A564" s="18"/>
      <c r="B564" s="26" t="str">
        <f t="shared" si="69"/>
        <v/>
      </c>
      <c r="C564" s="25" t="str">
        <f t="shared" si="63"/>
        <v/>
      </c>
      <c r="D564" s="36" t="str">
        <f t="shared" si="64"/>
        <v/>
      </c>
      <c r="E564" s="36" t="str">
        <f t="shared" si="65"/>
        <v/>
      </c>
      <c r="F564" s="36" t="str">
        <f t="shared" si="66"/>
        <v/>
      </c>
      <c r="G564" s="36" t="str">
        <f t="shared" si="67"/>
        <v/>
      </c>
      <c r="H564" s="37" t="str">
        <f t="shared" si="68"/>
        <v/>
      </c>
    </row>
    <row r="565" spans="1:8" ht="15" x14ac:dyDescent="0.35">
      <c r="A565" s="18"/>
      <c r="B565" s="27" t="str">
        <f t="shared" si="69"/>
        <v/>
      </c>
      <c r="C565" s="28" t="str">
        <f t="shared" si="63"/>
        <v/>
      </c>
      <c r="D565" s="38" t="str">
        <f t="shared" si="64"/>
        <v/>
      </c>
      <c r="E565" s="38" t="str">
        <f t="shared" si="65"/>
        <v/>
      </c>
      <c r="F565" s="38" t="str">
        <f t="shared" si="66"/>
        <v/>
      </c>
      <c r="G565" s="38" t="str">
        <f t="shared" si="67"/>
        <v/>
      </c>
      <c r="H565" s="39" t="str">
        <f t="shared" si="68"/>
        <v/>
      </c>
    </row>
    <row r="566" spans="1:8" ht="15" x14ac:dyDescent="0.35">
      <c r="A566" s="18"/>
      <c r="B566" s="26" t="str">
        <f t="shared" si="69"/>
        <v/>
      </c>
      <c r="C566" s="25" t="str">
        <f t="shared" si="63"/>
        <v/>
      </c>
      <c r="D566" s="36" t="str">
        <f t="shared" si="64"/>
        <v/>
      </c>
      <c r="E566" s="36" t="str">
        <f t="shared" si="65"/>
        <v/>
      </c>
      <c r="F566" s="36" t="str">
        <f t="shared" si="66"/>
        <v/>
      </c>
      <c r="G566" s="36" t="str">
        <f t="shared" si="67"/>
        <v/>
      </c>
      <c r="H566" s="37" t="str">
        <f t="shared" si="68"/>
        <v/>
      </c>
    </row>
    <row r="567" spans="1:8" ht="15" x14ac:dyDescent="0.35">
      <c r="A567" s="18"/>
      <c r="B567" s="27" t="str">
        <f t="shared" si="69"/>
        <v/>
      </c>
      <c r="C567" s="28" t="str">
        <f t="shared" si="63"/>
        <v/>
      </c>
      <c r="D567" s="38" t="str">
        <f t="shared" si="64"/>
        <v/>
      </c>
      <c r="E567" s="38" t="str">
        <f t="shared" si="65"/>
        <v/>
      </c>
      <c r="F567" s="38" t="str">
        <f t="shared" si="66"/>
        <v/>
      </c>
      <c r="G567" s="38" t="str">
        <f t="shared" si="67"/>
        <v/>
      </c>
      <c r="H567" s="39" t="str">
        <f t="shared" si="68"/>
        <v/>
      </c>
    </row>
    <row r="568" spans="1:8" ht="15" x14ac:dyDescent="0.35">
      <c r="A568" s="18"/>
      <c r="B568" s="26" t="str">
        <f t="shared" si="69"/>
        <v/>
      </c>
      <c r="C568" s="25" t="str">
        <f t="shared" si="63"/>
        <v/>
      </c>
      <c r="D568" s="36" t="str">
        <f t="shared" si="64"/>
        <v/>
      </c>
      <c r="E568" s="36" t="str">
        <f t="shared" si="65"/>
        <v/>
      </c>
      <c r="F568" s="36" t="str">
        <f t="shared" si="66"/>
        <v/>
      </c>
      <c r="G568" s="36" t="str">
        <f t="shared" si="67"/>
        <v/>
      </c>
      <c r="H568" s="37" t="str">
        <f t="shared" si="68"/>
        <v/>
      </c>
    </row>
    <row r="569" spans="1:8" ht="15" x14ac:dyDescent="0.35">
      <c r="A569" s="18"/>
      <c r="B569" s="27" t="str">
        <f t="shared" si="69"/>
        <v/>
      </c>
      <c r="C569" s="28" t="str">
        <f t="shared" si="63"/>
        <v/>
      </c>
      <c r="D569" s="38" t="str">
        <f t="shared" si="64"/>
        <v/>
      </c>
      <c r="E569" s="38" t="str">
        <f t="shared" si="65"/>
        <v/>
      </c>
      <c r="F569" s="38" t="str">
        <f t="shared" si="66"/>
        <v/>
      </c>
      <c r="G569" s="38" t="str">
        <f t="shared" si="67"/>
        <v/>
      </c>
      <c r="H569" s="39" t="str">
        <f t="shared" si="68"/>
        <v/>
      </c>
    </row>
    <row r="570" spans="1:8" ht="15" x14ac:dyDescent="0.35">
      <c r="A570" s="18"/>
      <c r="B570" s="26" t="str">
        <f t="shared" si="69"/>
        <v/>
      </c>
      <c r="C570" s="25" t="str">
        <f t="shared" si="63"/>
        <v/>
      </c>
      <c r="D570" s="36" t="str">
        <f t="shared" si="64"/>
        <v/>
      </c>
      <c r="E570" s="36" t="str">
        <f t="shared" si="65"/>
        <v/>
      </c>
      <c r="F570" s="36" t="str">
        <f t="shared" si="66"/>
        <v/>
      </c>
      <c r="G570" s="36" t="str">
        <f t="shared" si="67"/>
        <v/>
      </c>
      <c r="H570" s="37" t="str">
        <f t="shared" si="68"/>
        <v/>
      </c>
    </row>
    <row r="571" spans="1:8" ht="15" x14ac:dyDescent="0.35">
      <c r="A571" s="18"/>
      <c r="B571" s="27" t="str">
        <f t="shared" si="69"/>
        <v/>
      </c>
      <c r="C571" s="28" t="str">
        <f t="shared" si="63"/>
        <v/>
      </c>
      <c r="D571" s="38" t="str">
        <f t="shared" si="64"/>
        <v/>
      </c>
      <c r="E571" s="38" t="str">
        <f t="shared" si="65"/>
        <v/>
      </c>
      <c r="F571" s="38" t="str">
        <f t="shared" si="66"/>
        <v/>
      </c>
      <c r="G571" s="38" t="str">
        <f t="shared" si="67"/>
        <v/>
      </c>
      <c r="H571" s="39" t="str">
        <f t="shared" si="68"/>
        <v/>
      </c>
    </row>
    <row r="572" spans="1:8" ht="15" x14ac:dyDescent="0.35">
      <c r="A572" s="18"/>
      <c r="B572" s="26" t="str">
        <f t="shared" si="69"/>
        <v/>
      </c>
      <c r="C572" s="25" t="str">
        <f t="shared" si="63"/>
        <v/>
      </c>
      <c r="D572" s="36" t="str">
        <f t="shared" si="64"/>
        <v/>
      </c>
      <c r="E572" s="36" t="str">
        <f t="shared" si="65"/>
        <v/>
      </c>
      <c r="F572" s="36" t="str">
        <f t="shared" si="66"/>
        <v/>
      </c>
      <c r="G572" s="36" t="str">
        <f t="shared" si="67"/>
        <v/>
      </c>
      <c r="H572" s="37" t="str">
        <f t="shared" si="68"/>
        <v/>
      </c>
    </row>
    <row r="573" spans="1:8" ht="15" x14ac:dyDescent="0.35">
      <c r="A573" s="18"/>
      <c r="B573" s="27" t="str">
        <f t="shared" si="69"/>
        <v/>
      </c>
      <c r="C573" s="28" t="str">
        <f t="shared" si="63"/>
        <v/>
      </c>
      <c r="D573" s="38" t="str">
        <f t="shared" si="64"/>
        <v/>
      </c>
      <c r="E573" s="38" t="str">
        <f t="shared" si="65"/>
        <v/>
      </c>
      <c r="F573" s="38" t="str">
        <f t="shared" si="66"/>
        <v/>
      </c>
      <c r="G573" s="38" t="str">
        <f t="shared" si="67"/>
        <v/>
      </c>
      <c r="H573" s="39" t="str">
        <f t="shared" si="68"/>
        <v/>
      </c>
    </row>
    <row r="574" spans="1:8" ht="15" x14ac:dyDescent="0.35">
      <c r="A574" s="18"/>
      <c r="B574" s="26" t="str">
        <f t="shared" si="69"/>
        <v/>
      </c>
      <c r="C574" s="25" t="str">
        <f t="shared" si="63"/>
        <v/>
      </c>
      <c r="D574" s="36" t="str">
        <f t="shared" si="64"/>
        <v/>
      </c>
      <c r="E574" s="36" t="str">
        <f t="shared" si="65"/>
        <v/>
      </c>
      <c r="F574" s="36" t="str">
        <f t="shared" si="66"/>
        <v/>
      </c>
      <c r="G574" s="36" t="str">
        <f t="shared" si="67"/>
        <v/>
      </c>
      <c r="H574" s="37" t="str">
        <f t="shared" si="68"/>
        <v/>
      </c>
    </row>
    <row r="575" spans="1:8" ht="15" x14ac:dyDescent="0.35">
      <c r="A575" s="18"/>
      <c r="B575" s="27" t="str">
        <f t="shared" si="69"/>
        <v/>
      </c>
      <c r="C575" s="28" t="str">
        <f t="shared" si="63"/>
        <v/>
      </c>
      <c r="D575" s="38" t="str">
        <f t="shared" si="64"/>
        <v/>
      </c>
      <c r="E575" s="38" t="str">
        <f t="shared" si="65"/>
        <v/>
      </c>
      <c r="F575" s="38" t="str">
        <f t="shared" si="66"/>
        <v/>
      </c>
      <c r="G575" s="38" t="str">
        <f t="shared" si="67"/>
        <v/>
      </c>
      <c r="H575" s="39" t="str">
        <f t="shared" si="68"/>
        <v/>
      </c>
    </row>
    <row r="576" spans="1:8" ht="15" x14ac:dyDescent="0.35">
      <c r="A576" s="18"/>
      <c r="B576" s="26" t="str">
        <f t="shared" si="69"/>
        <v/>
      </c>
      <c r="C576" s="25" t="str">
        <f t="shared" si="63"/>
        <v/>
      </c>
      <c r="D576" s="36" t="str">
        <f t="shared" si="64"/>
        <v/>
      </c>
      <c r="E576" s="36" t="str">
        <f t="shared" si="65"/>
        <v/>
      </c>
      <c r="F576" s="36" t="str">
        <f t="shared" si="66"/>
        <v/>
      </c>
      <c r="G576" s="36" t="str">
        <f t="shared" si="67"/>
        <v/>
      </c>
      <c r="H576" s="37" t="str">
        <f t="shared" si="68"/>
        <v/>
      </c>
    </row>
    <row r="577" spans="1:8" ht="15" x14ac:dyDescent="0.35">
      <c r="A577" s="18"/>
      <c r="B577" s="27" t="str">
        <f t="shared" si="69"/>
        <v/>
      </c>
      <c r="C577" s="28" t="str">
        <f t="shared" si="63"/>
        <v/>
      </c>
      <c r="D577" s="38" t="str">
        <f t="shared" si="64"/>
        <v/>
      </c>
      <c r="E577" s="38" t="str">
        <f t="shared" si="65"/>
        <v/>
      </c>
      <c r="F577" s="38" t="str">
        <f t="shared" si="66"/>
        <v/>
      </c>
      <c r="G577" s="38" t="str">
        <f t="shared" si="67"/>
        <v/>
      </c>
      <c r="H577" s="39" t="str">
        <f t="shared" si="68"/>
        <v/>
      </c>
    </row>
    <row r="578" spans="1:8" ht="15" x14ac:dyDescent="0.35">
      <c r="A578" s="18"/>
      <c r="B578" s="26" t="str">
        <f t="shared" si="69"/>
        <v/>
      </c>
      <c r="C578" s="25" t="str">
        <f t="shared" si="63"/>
        <v/>
      </c>
      <c r="D578" s="36" t="str">
        <f t="shared" si="64"/>
        <v/>
      </c>
      <c r="E578" s="36" t="str">
        <f t="shared" si="65"/>
        <v/>
      </c>
      <c r="F578" s="36" t="str">
        <f t="shared" si="66"/>
        <v/>
      </c>
      <c r="G578" s="36" t="str">
        <f t="shared" si="67"/>
        <v/>
      </c>
      <c r="H578" s="37" t="str">
        <f t="shared" si="68"/>
        <v/>
      </c>
    </row>
    <row r="579" spans="1:8" ht="15" x14ac:dyDescent="0.35">
      <c r="A579" s="18"/>
      <c r="B579" s="27" t="str">
        <f t="shared" si="69"/>
        <v/>
      </c>
      <c r="C579" s="28" t="str">
        <f t="shared" si="63"/>
        <v/>
      </c>
      <c r="D579" s="38" t="str">
        <f t="shared" si="64"/>
        <v/>
      </c>
      <c r="E579" s="38" t="str">
        <f t="shared" si="65"/>
        <v/>
      </c>
      <c r="F579" s="38" t="str">
        <f t="shared" si="66"/>
        <v/>
      </c>
      <c r="G579" s="38" t="str">
        <f t="shared" si="67"/>
        <v/>
      </c>
      <c r="H579" s="39" t="str">
        <f t="shared" si="68"/>
        <v/>
      </c>
    </row>
    <row r="580" spans="1:8" ht="15" x14ac:dyDescent="0.35">
      <c r="A580" s="18"/>
      <c r="B580" s="26" t="str">
        <f t="shared" si="69"/>
        <v/>
      </c>
      <c r="C580" s="25" t="str">
        <f t="shared" si="63"/>
        <v/>
      </c>
      <c r="D580" s="36" t="str">
        <f t="shared" si="64"/>
        <v/>
      </c>
      <c r="E580" s="36" t="str">
        <f t="shared" si="65"/>
        <v/>
      </c>
      <c r="F580" s="36" t="str">
        <f t="shared" si="66"/>
        <v/>
      </c>
      <c r="G580" s="36" t="str">
        <f t="shared" si="67"/>
        <v/>
      </c>
      <c r="H580" s="37" t="str">
        <f t="shared" si="68"/>
        <v/>
      </c>
    </row>
    <row r="581" spans="1:8" ht="15" x14ac:dyDescent="0.35">
      <c r="A581" s="18"/>
      <c r="B581" s="26" t="str">
        <f t="shared" si="69"/>
        <v/>
      </c>
      <c r="C581" s="25" t="str">
        <f t="shared" si="63"/>
        <v/>
      </c>
      <c r="D581" s="36" t="str">
        <f t="shared" si="64"/>
        <v/>
      </c>
      <c r="E581" s="36" t="str">
        <f t="shared" si="65"/>
        <v/>
      </c>
      <c r="F581" s="36" t="str">
        <f t="shared" si="66"/>
        <v/>
      </c>
      <c r="G581" s="36" t="str">
        <f t="shared" si="67"/>
        <v/>
      </c>
      <c r="H581" s="37" t="str">
        <f t="shared" si="68"/>
        <v/>
      </c>
    </row>
    <row r="582" spans="1:8" ht="15" x14ac:dyDescent="0.35">
      <c r="A582" s="18"/>
      <c r="B582" s="27" t="str">
        <f t="shared" si="69"/>
        <v/>
      </c>
      <c r="C582" s="28" t="str">
        <f t="shared" si="63"/>
        <v/>
      </c>
      <c r="D582" s="38" t="str">
        <f t="shared" si="64"/>
        <v/>
      </c>
      <c r="E582" s="38" t="str">
        <f t="shared" si="65"/>
        <v/>
      </c>
      <c r="F582" s="38" t="str">
        <f t="shared" si="66"/>
        <v/>
      </c>
      <c r="G582" s="38" t="str">
        <f t="shared" si="67"/>
        <v/>
      </c>
      <c r="H582" s="39" t="str">
        <f t="shared" si="68"/>
        <v/>
      </c>
    </row>
    <row r="583" spans="1:8" ht="15" x14ac:dyDescent="0.35">
      <c r="A583" s="18"/>
      <c r="B583" s="26" t="str">
        <f t="shared" si="69"/>
        <v/>
      </c>
      <c r="C583" s="25" t="str">
        <f t="shared" si="63"/>
        <v/>
      </c>
      <c r="D583" s="36" t="str">
        <f t="shared" si="64"/>
        <v/>
      </c>
      <c r="E583" s="36" t="str">
        <f t="shared" si="65"/>
        <v/>
      </c>
      <c r="F583" s="36" t="str">
        <f t="shared" si="66"/>
        <v/>
      </c>
      <c r="G583" s="36" t="str">
        <f t="shared" si="67"/>
        <v/>
      </c>
      <c r="H583" s="37" t="str">
        <f t="shared" si="68"/>
        <v/>
      </c>
    </row>
    <row r="584" spans="1:8" ht="15" x14ac:dyDescent="0.35">
      <c r="A584" s="18"/>
      <c r="B584" s="27" t="str">
        <f t="shared" si="69"/>
        <v/>
      </c>
      <c r="C584" s="28" t="str">
        <f t="shared" si="63"/>
        <v/>
      </c>
      <c r="D584" s="38" t="str">
        <f t="shared" si="64"/>
        <v/>
      </c>
      <c r="E584" s="38" t="str">
        <f t="shared" si="65"/>
        <v/>
      </c>
      <c r="F584" s="38" t="str">
        <f t="shared" si="66"/>
        <v/>
      </c>
      <c r="G584" s="38" t="str">
        <f t="shared" si="67"/>
        <v/>
      </c>
      <c r="H584" s="39" t="str">
        <f t="shared" si="68"/>
        <v/>
      </c>
    </row>
    <row r="585" spans="1:8" ht="15" x14ac:dyDescent="0.35">
      <c r="A585" s="18"/>
      <c r="B585" s="26" t="str">
        <f t="shared" si="69"/>
        <v/>
      </c>
      <c r="C585" s="25" t="str">
        <f t="shared" si="63"/>
        <v/>
      </c>
      <c r="D585" s="36" t="str">
        <f t="shared" si="64"/>
        <v/>
      </c>
      <c r="E585" s="36" t="str">
        <f t="shared" si="65"/>
        <v/>
      </c>
      <c r="F585" s="36" t="str">
        <f t="shared" si="66"/>
        <v/>
      </c>
      <c r="G585" s="36" t="str">
        <f t="shared" si="67"/>
        <v/>
      </c>
      <c r="H585" s="37" t="str">
        <f t="shared" si="68"/>
        <v/>
      </c>
    </row>
    <row r="586" spans="1:8" ht="15" x14ac:dyDescent="0.35">
      <c r="A586" s="18"/>
      <c r="B586" s="27" t="str">
        <f t="shared" si="69"/>
        <v/>
      </c>
      <c r="C586" s="28" t="str">
        <f t="shared" si="63"/>
        <v/>
      </c>
      <c r="D586" s="38" t="str">
        <f t="shared" si="64"/>
        <v/>
      </c>
      <c r="E586" s="38" t="str">
        <f t="shared" si="65"/>
        <v/>
      </c>
      <c r="F586" s="38" t="str">
        <f t="shared" si="66"/>
        <v/>
      </c>
      <c r="G586" s="38" t="str">
        <f t="shared" si="67"/>
        <v/>
      </c>
      <c r="H586" s="39" t="str">
        <f t="shared" si="68"/>
        <v/>
      </c>
    </row>
    <row r="587" spans="1:8" ht="15" x14ac:dyDescent="0.35">
      <c r="A587" s="18"/>
      <c r="B587" s="26" t="str">
        <f t="shared" si="69"/>
        <v/>
      </c>
      <c r="C587" s="25" t="str">
        <f t="shared" si="63"/>
        <v/>
      </c>
      <c r="D587" s="36" t="str">
        <f t="shared" si="64"/>
        <v/>
      </c>
      <c r="E587" s="36" t="str">
        <f t="shared" si="65"/>
        <v/>
      </c>
      <c r="F587" s="36" t="str">
        <f t="shared" si="66"/>
        <v/>
      </c>
      <c r="G587" s="36" t="str">
        <f t="shared" si="67"/>
        <v/>
      </c>
      <c r="H587" s="37" t="str">
        <f t="shared" si="68"/>
        <v/>
      </c>
    </row>
    <row r="588" spans="1:8" ht="15" x14ac:dyDescent="0.35">
      <c r="A588" s="18"/>
      <c r="B588" s="27" t="str">
        <f t="shared" si="69"/>
        <v/>
      </c>
      <c r="C588" s="28" t="str">
        <f t="shared" si="63"/>
        <v/>
      </c>
      <c r="D588" s="38" t="str">
        <f t="shared" si="64"/>
        <v/>
      </c>
      <c r="E588" s="38" t="str">
        <f t="shared" si="65"/>
        <v/>
      </c>
      <c r="F588" s="38" t="str">
        <f t="shared" si="66"/>
        <v/>
      </c>
      <c r="G588" s="38" t="str">
        <f t="shared" si="67"/>
        <v/>
      </c>
      <c r="H588" s="39" t="str">
        <f t="shared" si="68"/>
        <v/>
      </c>
    </row>
    <row r="589" spans="1:8" ht="15" x14ac:dyDescent="0.35">
      <c r="A589" s="18"/>
      <c r="B589" s="26" t="str">
        <f t="shared" si="69"/>
        <v/>
      </c>
      <c r="C589" s="25" t="str">
        <f t="shared" si="63"/>
        <v/>
      </c>
      <c r="D589" s="36" t="str">
        <f t="shared" si="64"/>
        <v/>
      </c>
      <c r="E589" s="36" t="str">
        <f t="shared" si="65"/>
        <v/>
      </c>
      <c r="F589" s="36" t="str">
        <f t="shared" si="66"/>
        <v/>
      </c>
      <c r="G589" s="36" t="str">
        <f t="shared" si="67"/>
        <v/>
      </c>
      <c r="H589" s="37" t="str">
        <f t="shared" si="68"/>
        <v/>
      </c>
    </row>
    <row r="590" spans="1:8" ht="15" x14ac:dyDescent="0.35">
      <c r="A590" s="18"/>
      <c r="B590" s="27" t="str">
        <f t="shared" si="69"/>
        <v/>
      </c>
      <c r="C590" s="28" t="str">
        <f t="shared" si="63"/>
        <v/>
      </c>
      <c r="D590" s="38" t="str">
        <f t="shared" si="64"/>
        <v/>
      </c>
      <c r="E590" s="38" t="str">
        <f t="shared" si="65"/>
        <v/>
      </c>
      <c r="F590" s="38" t="str">
        <f t="shared" si="66"/>
        <v/>
      </c>
      <c r="G590" s="38" t="str">
        <f t="shared" si="67"/>
        <v/>
      </c>
      <c r="H590" s="39" t="str">
        <f t="shared" si="68"/>
        <v/>
      </c>
    </row>
    <row r="591" spans="1:8" ht="15" x14ac:dyDescent="0.35">
      <c r="A591" s="18"/>
      <c r="B591" s="26" t="str">
        <f t="shared" si="69"/>
        <v/>
      </c>
      <c r="C591" s="25" t="str">
        <f t="shared" si="63"/>
        <v/>
      </c>
      <c r="D591" s="36" t="str">
        <f t="shared" si="64"/>
        <v/>
      </c>
      <c r="E591" s="36" t="str">
        <f t="shared" si="65"/>
        <v/>
      </c>
      <c r="F591" s="36" t="str">
        <f t="shared" si="66"/>
        <v/>
      </c>
      <c r="G591" s="36" t="str">
        <f t="shared" si="67"/>
        <v/>
      </c>
      <c r="H591" s="37" t="str">
        <f t="shared" si="68"/>
        <v/>
      </c>
    </row>
    <row r="592" spans="1:8" ht="15" x14ac:dyDescent="0.35">
      <c r="A592" s="18"/>
      <c r="B592" s="27" t="str">
        <f t="shared" si="69"/>
        <v/>
      </c>
      <c r="C592" s="28" t="str">
        <f t="shared" ref="C592:C655" si="70">IF(Loan_Not_Paid*Values_Entered,Payment_Date,"")</f>
        <v/>
      </c>
      <c r="D592" s="38" t="str">
        <f t="shared" ref="D592:D655" si="71">IF(Loan_Not_Paid*Values_Entered,Beginning_Balance,"")</f>
        <v/>
      </c>
      <c r="E592" s="38" t="str">
        <f t="shared" ref="E592:E655" si="72">IF(Loan_Not_Paid*Values_Entered,Monthly_Payment,"")</f>
        <v/>
      </c>
      <c r="F592" s="38" t="str">
        <f t="shared" ref="F592:F655" si="73">IF(Loan_Not_Paid*Values_Entered,Principal,"")</f>
        <v/>
      </c>
      <c r="G592" s="38" t="str">
        <f t="shared" ref="G592:G655" si="74">IF(Loan_Not_Paid*Values_Entered,Interest,"")</f>
        <v/>
      </c>
      <c r="H592" s="39" t="str">
        <f t="shared" ref="H592:H655" si="75">IF(Loan_Not_Paid*Values_Entered,Ending_Balance,"")</f>
        <v/>
      </c>
    </row>
    <row r="593" spans="1:8" ht="15" x14ac:dyDescent="0.35">
      <c r="A593" s="18"/>
      <c r="B593" s="26" t="str">
        <f t="shared" ref="B593:B656" si="76">IF(Loan_Not_Paid*Values_Entered,Payment_Number,"")</f>
        <v/>
      </c>
      <c r="C593" s="25" t="str">
        <f t="shared" si="70"/>
        <v/>
      </c>
      <c r="D593" s="36" t="str">
        <f t="shared" si="71"/>
        <v/>
      </c>
      <c r="E593" s="36" t="str">
        <f t="shared" si="72"/>
        <v/>
      </c>
      <c r="F593" s="36" t="str">
        <f t="shared" si="73"/>
        <v/>
      </c>
      <c r="G593" s="36" t="str">
        <f t="shared" si="74"/>
        <v/>
      </c>
      <c r="H593" s="37" t="str">
        <f t="shared" si="75"/>
        <v/>
      </c>
    </row>
    <row r="594" spans="1:8" ht="15" x14ac:dyDescent="0.35">
      <c r="A594" s="18"/>
      <c r="B594" s="27" t="str">
        <f t="shared" si="76"/>
        <v/>
      </c>
      <c r="C594" s="28" t="str">
        <f t="shared" si="70"/>
        <v/>
      </c>
      <c r="D594" s="38" t="str">
        <f t="shared" si="71"/>
        <v/>
      </c>
      <c r="E594" s="38" t="str">
        <f t="shared" si="72"/>
        <v/>
      </c>
      <c r="F594" s="38" t="str">
        <f t="shared" si="73"/>
        <v/>
      </c>
      <c r="G594" s="38" t="str">
        <f t="shared" si="74"/>
        <v/>
      </c>
      <c r="H594" s="39" t="str">
        <f t="shared" si="75"/>
        <v/>
      </c>
    </row>
    <row r="595" spans="1:8" ht="15" x14ac:dyDescent="0.35">
      <c r="A595" s="18"/>
      <c r="B595" s="26" t="str">
        <f t="shared" si="76"/>
        <v/>
      </c>
      <c r="C595" s="25" t="str">
        <f t="shared" si="70"/>
        <v/>
      </c>
      <c r="D595" s="36" t="str">
        <f t="shared" si="71"/>
        <v/>
      </c>
      <c r="E595" s="36" t="str">
        <f t="shared" si="72"/>
        <v/>
      </c>
      <c r="F595" s="36" t="str">
        <f t="shared" si="73"/>
        <v/>
      </c>
      <c r="G595" s="36" t="str">
        <f t="shared" si="74"/>
        <v/>
      </c>
      <c r="H595" s="37" t="str">
        <f t="shared" si="75"/>
        <v/>
      </c>
    </row>
    <row r="596" spans="1:8" ht="15" x14ac:dyDescent="0.35">
      <c r="A596" s="18"/>
      <c r="B596" s="27" t="str">
        <f t="shared" si="76"/>
        <v/>
      </c>
      <c r="C596" s="28" t="str">
        <f t="shared" si="70"/>
        <v/>
      </c>
      <c r="D596" s="38" t="str">
        <f t="shared" si="71"/>
        <v/>
      </c>
      <c r="E596" s="38" t="str">
        <f t="shared" si="72"/>
        <v/>
      </c>
      <c r="F596" s="38" t="str">
        <f t="shared" si="73"/>
        <v/>
      </c>
      <c r="G596" s="38" t="str">
        <f t="shared" si="74"/>
        <v/>
      </c>
      <c r="H596" s="39" t="str">
        <f t="shared" si="75"/>
        <v/>
      </c>
    </row>
    <row r="597" spans="1:8" ht="15" x14ac:dyDescent="0.35">
      <c r="A597" s="18"/>
      <c r="B597" s="26" t="str">
        <f t="shared" si="76"/>
        <v/>
      </c>
      <c r="C597" s="25" t="str">
        <f t="shared" si="70"/>
        <v/>
      </c>
      <c r="D597" s="36" t="str">
        <f t="shared" si="71"/>
        <v/>
      </c>
      <c r="E597" s="36" t="str">
        <f t="shared" si="72"/>
        <v/>
      </c>
      <c r="F597" s="36" t="str">
        <f t="shared" si="73"/>
        <v/>
      </c>
      <c r="G597" s="36" t="str">
        <f t="shared" si="74"/>
        <v/>
      </c>
      <c r="H597" s="37" t="str">
        <f t="shared" si="75"/>
        <v/>
      </c>
    </row>
    <row r="598" spans="1:8" ht="15" x14ac:dyDescent="0.35">
      <c r="A598" s="18"/>
      <c r="B598" s="27" t="str">
        <f t="shared" si="76"/>
        <v/>
      </c>
      <c r="C598" s="28" t="str">
        <f t="shared" si="70"/>
        <v/>
      </c>
      <c r="D598" s="38" t="str">
        <f t="shared" si="71"/>
        <v/>
      </c>
      <c r="E598" s="38" t="str">
        <f t="shared" si="72"/>
        <v/>
      </c>
      <c r="F598" s="38" t="str">
        <f t="shared" si="73"/>
        <v/>
      </c>
      <c r="G598" s="38" t="str">
        <f t="shared" si="74"/>
        <v/>
      </c>
      <c r="H598" s="39" t="str">
        <f t="shared" si="75"/>
        <v/>
      </c>
    </row>
    <row r="599" spans="1:8" ht="15" x14ac:dyDescent="0.35">
      <c r="A599" s="18"/>
      <c r="B599" s="26" t="str">
        <f t="shared" si="76"/>
        <v/>
      </c>
      <c r="C599" s="25" t="str">
        <f t="shared" si="70"/>
        <v/>
      </c>
      <c r="D599" s="36" t="str">
        <f t="shared" si="71"/>
        <v/>
      </c>
      <c r="E599" s="36" t="str">
        <f t="shared" si="72"/>
        <v/>
      </c>
      <c r="F599" s="36" t="str">
        <f t="shared" si="73"/>
        <v/>
      </c>
      <c r="G599" s="36" t="str">
        <f t="shared" si="74"/>
        <v/>
      </c>
      <c r="H599" s="37" t="str">
        <f t="shared" si="75"/>
        <v/>
      </c>
    </row>
    <row r="600" spans="1:8" ht="15" x14ac:dyDescent="0.35">
      <c r="A600" s="18"/>
      <c r="B600" s="27" t="str">
        <f t="shared" si="76"/>
        <v/>
      </c>
      <c r="C600" s="28" t="str">
        <f t="shared" si="70"/>
        <v/>
      </c>
      <c r="D600" s="38" t="str">
        <f t="shared" si="71"/>
        <v/>
      </c>
      <c r="E600" s="38" t="str">
        <f t="shared" si="72"/>
        <v/>
      </c>
      <c r="F600" s="38" t="str">
        <f t="shared" si="73"/>
        <v/>
      </c>
      <c r="G600" s="38" t="str">
        <f t="shared" si="74"/>
        <v/>
      </c>
      <c r="H600" s="39" t="str">
        <f t="shared" si="75"/>
        <v/>
      </c>
    </row>
    <row r="601" spans="1:8" ht="15" x14ac:dyDescent="0.35">
      <c r="A601" s="18"/>
      <c r="B601" s="26" t="str">
        <f t="shared" si="76"/>
        <v/>
      </c>
      <c r="C601" s="25" t="str">
        <f t="shared" si="70"/>
        <v/>
      </c>
      <c r="D601" s="36" t="str">
        <f t="shared" si="71"/>
        <v/>
      </c>
      <c r="E601" s="36" t="str">
        <f t="shared" si="72"/>
        <v/>
      </c>
      <c r="F601" s="36" t="str">
        <f t="shared" si="73"/>
        <v/>
      </c>
      <c r="G601" s="36" t="str">
        <f t="shared" si="74"/>
        <v/>
      </c>
      <c r="H601" s="37" t="str">
        <f t="shared" si="75"/>
        <v/>
      </c>
    </row>
    <row r="602" spans="1:8" ht="15" x14ac:dyDescent="0.35">
      <c r="A602" s="18"/>
      <c r="B602" s="27" t="str">
        <f t="shared" si="76"/>
        <v/>
      </c>
      <c r="C602" s="28" t="str">
        <f t="shared" si="70"/>
        <v/>
      </c>
      <c r="D602" s="38" t="str">
        <f t="shared" si="71"/>
        <v/>
      </c>
      <c r="E602" s="38" t="str">
        <f t="shared" si="72"/>
        <v/>
      </c>
      <c r="F602" s="38" t="str">
        <f t="shared" si="73"/>
        <v/>
      </c>
      <c r="G602" s="38" t="str">
        <f t="shared" si="74"/>
        <v/>
      </c>
      <c r="H602" s="39" t="str">
        <f t="shared" si="75"/>
        <v/>
      </c>
    </row>
    <row r="603" spans="1:8" ht="15" x14ac:dyDescent="0.35">
      <c r="A603" s="18"/>
      <c r="B603" s="26" t="str">
        <f t="shared" si="76"/>
        <v/>
      </c>
      <c r="C603" s="25" t="str">
        <f t="shared" si="70"/>
        <v/>
      </c>
      <c r="D603" s="36" t="str">
        <f t="shared" si="71"/>
        <v/>
      </c>
      <c r="E603" s="36" t="str">
        <f t="shared" si="72"/>
        <v/>
      </c>
      <c r="F603" s="36" t="str">
        <f t="shared" si="73"/>
        <v/>
      </c>
      <c r="G603" s="36" t="str">
        <f t="shared" si="74"/>
        <v/>
      </c>
      <c r="H603" s="37" t="str">
        <f t="shared" si="75"/>
        <v/>
      </c>
    </row>
    <row r="604" spans="1:8" ht="15" x14ac:dyDescent="0.35">
      <c r="A604" s="18"/>
      <c r="B604" s="27" t="str">
        <f t="shared" si="76"/>
        <v/>
      </c>
      <c r="C604" s="28" t="str">
        <f t="shared" si="70"/>
        <v/>
      </c>
      <c r="D604" s="38" t="str">
        <f t="shared" si="71"/>
        <v/>
      </c>
      <c r="E604" s="38" t="str">
        <f t="shared" si="72"/>
        <v/>
      </c>
      <c r="F604" s="38" t="str">
        <f t="shared" si="73"/>
        <v/>
      </c>
      <c r="G604" s="38" t="str">
        <f t="shared" si="74"/>
        <v/>
      </c>
      <c r="H604" s="39" t="str">
        <f t="shared" si="75"/>
        <v/>
      </c>
    </row>
    <row r="605" spans="1:8" ht="15" x14ac:dyDescent="0.35">
      <c r="A605" s="18"/>
      <c r="B605" s="26" t="str">
        <f t="shared" si="76"/>
        <v/>
      </c>
      <c r="C605" s="25" t="str">
        <f t="shared" si="70"/>
        <v/>
      </c>
      <c r="D605" s="36" t="str">
        <f t="shared" si="71"/>
        <v/>
      </c>
      <c r="E605" s="36" t="str">
        <f t="shared" si="72"/>
        <v/>
      </c>
      <c r="F605" s="36" t="str">
        <f t="shared" si="73"/>
        <v/>
      </c>
      <c r="G605" s="36" t="str">
        <f t="shared" si="74"/>
        <v/>
      </c>
      <c r="H605" s="37" t="str">
        <f t="shared" si="75"/>
        <v/>
      </c>
    </row>
    <row r="606" spans="1:8" ht="15" x14ac:dyDescent="0.35">
      <c r="A606" s="18"/>
      <c r="B606" s="27" t="str">
        <f t="shared" si="76"/>
        <v/>
      </c>
      <c r="C606" s="28" t="str">
        <f t="shared" si="70"/>
        <v/>
      </c>
      <c r="D606" s="38" t="str">
        <f t="shared" si="71"/>
        <v/>
      </c>
      <c r="E606" s="38" t="str">
        <f t="shared" si="72"/>
        <v/>
      </c>
      <c r="F606" s="38" t="str">
        <f t="shared" si="73"/>
        <v/>
      </c>
      <c r="G606" s="38" t="str">
        <f t="shared" si="74"/>
        <v/>
      </c>
      <c r="H606" s="39" t="str">
        <f t="shared" si="75"/>
        <v/>
      </c>
    </row>
    <row r="607" spans="1:8" ht="15" x14ac:dyDescent="0.35">
      <c r="A607" s="18"/>
      <c r="B607" s="26" t="str">
        <f t="shared" si="76"/>
        <v/>
      </c>
      <c r="C607" s="25" t="str">
        <f t="shared" si="70"/>
        <v/>
      </c>
      <c r="D607" s="36" t="str">
        <f t="shared" si="71"/>
        <v/>
      </c>
      <c r="E607" s="36" t="str">
        <f t="shared" si="72"/>
        <v/>
      </c>
      <c r="F607" s="36" t="str">
        <f t="shared" si="73"/>
        <v/>
      </c>
      <c r="G607" s="36" t="str">
        <f t="shared" si="74"/>
        <v/>
      </c>
      <c r="H607" s="37" t="str">
        <f t="shared" si="75"/>
        <v/>
      </c>
    </row>
    <row r="608" spans="1:8" ht="15" x14ac:dyDescent="0.35">
      <c r="A608" s="18"/>
      <c r="B608" s="27" t="str">
        <f t="shared" si="76"/>
        <v/>
      </c>
      <c r="C608" s="28" t="str">
        <f t="shared" si="70"/>
        <v/>
      </c>
      <c r="D608" s="38" t="str">
        <f t="shared" si="71"/>
        <v/>
      </c>
      <c r="E608" s="38" t="str">
        <f t="shared" si="72"/>
        <v/>
      </c>
      <c r="F608" s="38" t="str">
        <f t="shared" si="73"/>
        <v/>
      </c>
      <c r="G608" s="38" t="str">
        <f t="shared" si="74"/>
        <v/>
      </c>
      <c r="H608" s="39" t="str">
        <f t="shared" si="75"/>
        <v/>
      </c>
    </row>
    <row r="609" spans="1:8" ht="15" x14ac:dyDescent="0.35">
      <c r="A609" s="18"/>
      <c r="B609" s="26" t="str">
        <f t="shared" si="76"/>
        <v/>
      </c>
      <c r="C609" s="25" t="str">
        <f t="shared" si="70"/>
        <v/>
      </c>
      <c r="D609" s="36" t="str">
        <f t="shared" si="71"/>
        <v/>
      </c>
      <c r="E609" s="36" t="str">
        <f t="shared" si="72"/>
        <v/>
      </c>
      <c r="F609" s="36" t="str">
        <f t="shared" si="73"/>
        <v/>
      </c>
      <c r="G609" s="36" t="str">
        <f t="shared" si="74"/>
        <v/>
      </c>
      <c r="H609" s="37" t="str">
        <f t="shared" si="75"/>
        <v/>
      </c>
    </row>
    <row r="610" spans="1:8" ht="15" x14ac:dyDescent="0.35">
      <c r="A610" s="18"/>
      <c r="B610" s="27" t="str">
        <f t="shared" si="76"/>
        <v/>
      </c>
      <c r="C610" s="28" t="str">
        <f t="shared" si="70"/>
        <v/>
      </c>
      <c r="D610" s="38" t="str">
        <f t="shared" si="71"/>
        <v/>
      </c>
      <c r="E610" s="38" t="str">
        <f t="shared" si="72"/>
        <v/>
      </c>
      <c r="F610" s="38" t="str">
        <f t="shared" si="73"/>
        <v/>
      </c>
      <c r="G610" s="38" t="str">
        <f t="shared" si="74"/>
        <v/>
      </c>
      <c r="H610" s="39" t="str">
        <f t="shared" si="75"/>
        <v/>
      </c>
    </row>
    <row r="611" spans="1:8" ht="15" x14ac:dyDescent="0.35">
      <c r="A611" s="18"/>
      <c r="B611" s="26" t="str">
        <f t="shared" si="76"/>
        <v/>
      </c>
      <c r="C611" s="25" t="str">
        <f t="shared" si="70"/>
        <v/>
      </c>
      <c r="D611" s="36" t="str">
        <f t="shared" si="71"/>
        <v/>
      </c>
      <c r="E611" s="36" t="str">
        <f t="shared" si="72"/>
        <v/>
      </c>
      <c r="F611" s="36" t="str">
        <f t="shared" si="73"/>
        <v/>
      </c>
      <c r="G611" s="36" t="str">
        <f t="shared" si="74"/>
        <v/>
      </c>
      <c r="H611" s="37" t="str">
        <f t="shared" si="75"/>
        <v/>
      </c>
    </row>
    <row r="612" spans="1:8" ht="15" x14ac:dyDescent="0.35">
      <c r="A612" s="18"/>
      <c r="B612" s="27" t="str">
        <f t="shared" si="76"/>
        <v/>
      </c>
      <c r="C612" s="28" t="str">
        <f t="shared" si="70"/>
        <v/>
      </c>
      <c r="D612" s="38" t="str">
        <f t="shared" si="71"/>
        <v/>
      </c>
      <c r="E612" s="38" t="str">
        <f t="shared" si="72"/>
        <v/>
      </c>
      <c r="F612" s="38" t="str">
        <f t="shared" si="73"/>
        <v/>
      </c>
      <c r="G612" s="38" t="str">
        <f t="shared" si="74"/>
        <v/>
      </c>
      <c r="H612" s="39" t="str">
        <f t="shared" si="75"/>
        <v/>
      </c>
    </row>
    <row r="613" spans="1:8" ht="15" x14ac:dyDescent="0.35">
      <c r="A613" s="18"/>
      <c r="B613" s="26" t="str">
        <f t="shared" si="76"/>
        <v/>
      </c>
      <c r="C613" s="25" t="str">
        <f t="shared" si="70"/>
        <v/>
      </c>
      <c r="D613" s="36" t="str">
        <f t="shared" si="71"/>
        <v/>
      </c>
      <c r="E613" s="36" t="str">
        <f t="shared" si="72"/>
        <v/>
      </c>
      <c r="F613" s="36" t="str">
        <f t="shared" si="73"/>
        <v/>
      </c>
      <c r="G613" s="36" t="str">
        <f t="shared" si="74"/>
        <v/>
      </c>
      <c r="H613" s="37" t="str">
        <f t="shared" si="75"/>
        <v/>
      </c>
    </row>
    <row r="614" spans="1:8" ht="15" x14ac:dyDescent="0.35">
      <c r="A614" s="18"/>
      <c r="B614" s="27" t="str">
        <f t="shared" si="76"/>
        <v/>
      </c>
      <c r="C614" s="28" t="str">
        <f t="shared" si="70"/>
        <v/>
      </c>
      <c r="D614" s="38" t="str">
        <f t="shared" si="71"/>
        <v/>
      </c>
      <c r="E614" s="38" t="str">
        <f t="shared" si="72"/>
        <v/>
      </c>
      <c r="F614" s="38" t="str">
        <f t="shared" si="73"/>
        <v/>
      </c>
      <c r="G614" s="38" t="str">
        <f t="shared" si="74"/>
        <v/>
      </c>
      <c r="H614" s="39" t="str">
        <f t="shared" si="75"/>
        <v/>
      </c>
    </row>
    <row r="615" spans="1:8" ht="15" x14ac:dyDescent="0.35">
      <c r="A615" s="18"/>
      <c r="B615" s="26" t="str">
        <f t="shared" si="76"/>
        <v/>
      </c>
      <c r="C615" s="25" t="str">
        <f t="shared" si="70"/>
        <v/>
      </c>
      <c r="D615" s="36" t="str">
        <f t="shared" si="71"/>
        <v/>
      </c>
      <c r="E615" s="36" t="str">
        <f t="shared" si="72"/>
        <v/>
      </c>
      <c r="F615" s="36" t="str">
        <f t="shared" si="73"/>
        <v/>
      </c>
      <c r="G615" s="36" t="str">
        <f t="shared" si="74"/>
        <v/>
      </c>
      <c r="H615" s="37" t="str">
        <f t="shared" si="75"/>
        <v/>
      </c>
    </row>
    <row r="616" spans="1:8" ht="15" x14ac:dyDescent="0.35">
      <c r="A616" s="18"/>
      <c r="B616" s="27" t="str">
        <f t="shared" si="76"/>
        <v/>
      </c>
      <c r="C616" s="28" t="str">
        <f t="shared" si="70"/>
        <v/>
      </c>
      <c r="D616" s="38" t="str">
        <f t="shared" si="71"/>
        <v/>
      </c>
      <c r="E616" s="38" t="str">
        <f t="shared" si="72"/>
        <v/>
      </c>
      <c r="F616" s="38" t="str">
        <f t="shared" si="73"/>
        <v/>
      </c>
      <c r="G616" s="38" t="str">
        <f t="shared" si="74"/>
        <v/>
      </c>
      <c r="H616" s="39" t="str">
        <f t="shared" si="75"/>
        <v/>
      </c>
    </row>
    <row r="617" spans="1:8" ht="15" x14ac:dyDescent="0.35">
      <c r="A617" s="18"/>
      <c r="B617" s="26" t="str">
        <f t="shared" si="76"/>
        <v/>
      </c>
      <c r="C617" s="25" t="str">
        <f t="shared" si="70"/>
        <v/>
      </c>
      <c r="D617" s="36" t="str">
        <f t="shared" si="71"/>
        <v/>
      </c>
      <c r="E617" s="36" t="str">
        <f t="shared" si="72"/>
        <v/>
      </c>
      <c r="F617" s="36" t="str">
        <f t="shared" si="73"/>
        <v/>
      </c>
      <c r="G617" s="36" t="str">
        <f t="shared" si="74"/>
        <v/>
      </c>
      <c r="H617" s="37" t="str">
        <f t="shared" si="75"/>
        <v/>
      </c>
    </row>
    <row r="618" spans="1:8" ht="15" x14ac:dyDescent="0.35">
      <c r="A618" s="18"/>
      <c r="B618" s="27" t="str">
        <f t="shared" si="76"/>
        <v/>
      </c>
      <c r="C618" s="28" t="str">
        <f t="shared" si="70"/>
        <v/>
      </c>
      <c r="D618" s="38" t="str">
        <f t="shared" si="71"/>
        <v/>
      </c>
      <c r="E618" s="38" t="str">
        <f t="shared" si="72"/>
        <v/>
      </c>
      <c r="F618" s="38" t="str">
        <f t="shared" si="73"/>
        <v/>
      </c>
      <c r="G618" s="38" t="str">
        <f t="shared" si="74"/>
        <v/>
      </c>
      <c r="H618" s="39" t="str">
        <f t="shared" si="75"/>
        <v/>
      </c>
    </row>
    <row r="619" spans="1:8" ht="15" x14ac:dyDescent="0.35">
      <c r="A619" s="18"/>
      <c r="B619" s="26" t="str">
        <f t="shared" si="76"/>
        <v/>
      </c>
      <c r="C619" s="25" t="str">
        <f t="shared" si="70"/>
        <v/>
      </c>
      <c r="D619" s="36" t="str">
        <f t="shared" si="71"/>
        <v/>
      </c>
      <c r="E619" s="36" t="str">
        <f t="shared" si="72"/>
        <v/>
      </c>
      <c r="F619" s="36" t="str">
        <f t="shared" si="73"/>
        <v/>
      </c>
      <c r="G619" s="36" t="str">
        <f t="shared" si="74"/>
        <v/>
      </c>
      <c r="H619" s="37" t="str">
        <f t="shared" si="75"/>
        <v/>
      </c>
    </row>
    <row r="620" spans="1:8" ht="15" x14ac:dyDescent="0.35">
      <c r="A620" s="18"/>
      <c r="B620" s="27" t="str">
        <f t="shared" si="76"/>
        <v/>
      </c>
      <c r="C620" s="28" t="str">
        <f t="shared" si="70"/>
        <v/>
      </c>
      <c r="D620" s="38" t="str">
        <f t="shared" si="71"/>
        <v/>
      </c>
      <c r="E620" s="38" t="str">
        <f t="shared" si="72"/>
        <v/>
      </c>
      <c r="F620" s="38" t="str">
        <f t="shared" si="73"/>
        <v/>
      </c>
      <c r="G620" s="38" t="str">
        <f t="shared" si="74"/>
        <v/>
      </c>
      <c r="H620" s="39" t="str">
        <f t="shared" si="75"/>
        <v/>
      </c>
    </row>
    <row r="621" spans="1:8" ht="15" x14ac:dyDescent="0.35">
      <c r="A621" s="18"/>
      <c r="B621" s="26" t="str">
        <f t="shared" si="76"/>
        <v/>
      </c>
      <c r="C621" s="25" t="str">
        <f t="shared" si="70"/>
        <v/>
      </c>
      <c r="D621" s="36" t="str">
        <f t="shared" si="71"/>
        <v/>
      </c>
      <c r="E621" s="36" t="str">
        <f t="shared" si="72"/>
        <v/>
      </c>
      <c r="F621" s="36" t="str">
        <f t="shared" si="73"/>
        <v/>
      </c>
      <c r="G621" s="36" t="str">
        <f t="shared" si="74"/>
        <v/>
      </c>
      <c r="H621" s="37" t="str">
        <f t="shared" si="75"/>
        <v/>
      </c>
    </row>
    <row r="622" spans="1:8" ht="15" x14ac:dyDescent="0.35">
      <c r="A622" s="18"/>
      <c r="B622" s="27" t="str">
        <f t="shared" si="76"/>
        <v/>
      </c>
      <c r="C622" s="28" t="str">
        <f t="shared" si="70"/>
        <v/>
      </c>
      <c r="D622" s="38" t="str">
        <f t="shared" si="71"/>
        <v/>
      </c>
      <c r="E622" s="38" t="str">
        <f t="shared" si="72"/>
        <v/>
      </c>
      <c r="F622" s="38" t="str">
        <f t="shared" si="73"/>
        <v/>
      </c>
      <c r="G622" s="38" t="str">
        <f t="shared" si="74"/>
        <v/>
      </c>
      <c r="H622" s="39" t="str">
        <f t="shared" si="75"/>
        <v/>
      </c>
    </row>
    <row r="623" spans="1:8" ht="15" x14ac:dyDescent="0.35">
      <c r="A623" s="18"/>
      <c r="B623" s="26" t="str">
        <f t="shared" si="76"/>
        <v/>
      </c>
      <c r="C623" s="25" t="str">
        <f t="shared" si="70"/>
        <v/>
      </c>
      <c r="D623" s="36" t="str">
        <f t="shared" si="71"/>
        <v/>
      </c>
      <c r="E623" s="36" t="str">
        <f t="shared" si="72"/>
        <v/>
      </c>
      <c r="F623" s="36" t="str">
        <f t="shared" si="73"/>
        <v/>
      </c>
      <c r="G623" s="36" t="str">
        <f t="shared" si="74"/>
        <v/>
      </c>
      <c r="H623" s="37" t="str">
        <f t="shared" si="75"/>
        <v/>
      </c>
    </row>
    <row r="624" spans="1:8" ht="15" x14ac:dyDescent="0.35">
      <c r="A624" s="18"/>
      <c r="B624" s="27" t="str">
        <f t="shared" si="76"/>
        <v/>
      </c>
      <c r="C624" s="28" t="str">
        <f t="shared" si="70"/>
        <v/>
      </c>
      <c r="D624" s="38" t="str">
        <f t="shared" si="71"/>
        <v/>
      </c>
      <c r="E624" s="38" t="str">
        <f t="shared" si="72"/>
        <v/>
      </c>
      <c r="F624" s="38" t="str">
        <f t="shared" si="73"/>
        <v/>
      </c>
      <c r="G624" s="38" t="str">
        <f t="shared" si="74"/>
        <v/>
      </c>
      <c r="H624" s="39" t="str">
        <f t="shared" si="75"/>
        <v/>
      </c>
    </row>
    <row r="625" spans="1:8" ht="15" x14ac:dyDescent="0.35">
      <c r="A625" s="18"/>
      <c r="B625" s="26" t="str">
        <f t="shared" si="76"/>
        <v/>
      </c>
      <c r="C625" s="25" t="str">
        <f t="shared" si="70"/>
        <v/>
      </c>
      <c r="D625" s="36" t="str">
        <f t="shared" si="71"/>
        <v/>
      </c>
      <c r="E625" s="36" t="str">
        <f t="shared" si="72"/>
        <v/>
      </c>
      <c r="F625" s="36" t="str">
        <f t="shared" si="73"/>
        <v/>
      </c>
      <c r="G625" s="36" t="str">
        <f t="shared" si="74"/>
        <v/>
      </c>
      <c r="H625" s="37" t="str">
        <f t="shared" si="75"/>
        <v/>
      </c>
    </row>
    <row r="626" spans="1:8" ht="15" x14ac:dyDescent="0.35">
      <c r="A626" s="18"/>
      <c r="B626" s="27" t="str">
        <f t="shared" si="76"/>
        <v/>
      </c>
      <c r="C626" s="28" t="str">
        <f t="shared" si="70"/>
        <v/>
      </c>
      <c r="D626" s="38" t="str">
        <f t="shared" si="71"/>
        <v/>
      </c>
      <c r="E626" s="38" t="str">
        <f t="shared" si="72"/>
        <v/>
      </c>
      <c r="F626" s="38" t="str">
        <f t="shared" si="73"/>
        <v/>
      </c>
      <c r="G626" s="38" t="str">
        <f t="shared" si="74"/>
        <v/>
      </c>
      <c r="H626" s="39" t="str">
        <f t="shared" si="75"/>
        <v/>
      </c>
    </row>
    <row r="627" spans="1:8" ht="15" x14ac:dyDescent="0.35">
      <c r="A627" s="18"/>
      <c r="B627" s="26" t="str">
        <f t="shared" si="76"/>
        <v/>
      </c>
      <c r="C627" s="25" t="str">
        <f t="shared" si="70"/>
        <v/>
      </c>
      <c r="D627" s="36" t="str">
        <f t="shared" si="71"/>
        <v/>
      </c>
      <c r="E627" s="36" t="str">
        <f t="shared" si="72"/>
        <v/>
      </c>
      <c r="F627" s="36" t="str">
        <f t="shared" si="73"/>
        <v/>
      </c>
      <c r="G627" s="36" t="str">
        <f t="shared" si="74"/>
        <v/>
      </c>
      <c r="H627" s="37" t="str">
        <f t="shared" si="75"/>
        <v/>
      </c>
    </row>
    <row r="628" spans="1:8" ht="15" x14ac:dyDescent="0.35">
      <c r="A628" s="18"/>
      <c r="B628" s="27" t="str">
        <f t="shared" si="76"/>
        <v/>
      </c>
      <c r="C628" s="28" t="str">
        <f t="shared" si="70"/>
        <v/>
      </c>
      <c r="D628" s="38" t="str">
        <f t="shared" si="71"/>
        <v/>
      </c>
      <c r="E628" s="38" t="str">
        <f t="shared" si="72"/>
        <v/>
      </c>
      <c r="F628" s="38" t="str">
        <f t="shared" si="73"/>
        <v/>
      </c>
      <c r="G628" s="38" t="str">
        <f t="shared" si="74"/>
        <v/>
      </c>
      <c r="H628" s="39" t="str">
        <f t="shared" si="75"/>
        <v/>
      </c>
    </row>
    <row r="629" spans="1:8" ht="15" x14ac:dyDescent="0.35">
      <c r="A629" s="18"/>
      <c r="B629" s="26" t="str">
        <f t="shared" si="76"/>
        <v/>
      </c>
      <c r="C629" s="25" t="str">
        <f t="shared" si="70"/>
        <v/>
      </c>
      <c r="D629" s="36" t="str">
        <f t="shared" si="71"/>
        <v/>
      </c>
      <c r="E629" s="36" t="str">
        <f t="shared" si="72"/>
        <v/>
      </c>
      <c r="F629" s="36" t="str">
        <f t="shared" si="73"/>
        <v/>
      </c>
      <c r="G629" s="36" t="str">
        <f t="shared" si="74"/>
        <v/>
      </c>
      <c r="H629" s="37" t="str">
        <f t="shared" si="75"/>
        <v/>
      </c>
    </row>
    <row r="630" spans="1:8" ht="15" x14ac:dyDescent="0.35">
      <c r="A630" s="18"/>
      <c r="B630" s="27" t="str">
        <f t="shared" si="76"/>
        <v/>
      </c>
      <c r="C630" s="28" t="str">
        <f t="shared" si="70"/>
        <v/>
      </c>
      <c r="D630" s="38" t="str">
        <f t="shared" si="71"/>
        <v/>
      </c>
      <c r="E630" s="38" t="str">
        <f t="shared" si="72"/>
        <v/>
      </c>
      <c r="F630" s="38" t="str">
        <f t="shared" si="73"/>
        <v/>
      </c>
      <c r="G630" s="38" t="str">
        <f t="shared" si="74"/>
        <v/>
      </c>
      <c r="H630" s="39" t="str">
        <f t="shared" si="75"/>
        <v/>
      </c>
    </row>
    <row r="631" spans="1:8" ht="15" x14ac:dyDescent="0.35">
      <c r="A631" s="18"/>
      <c r="B631" s="26" t="str">
        <f t="shared" si="76"/>
        <v/>
      </c>
      <c r="C631" s="25" t="str">
        <f t="shared" si="70"/>
        <v/>
      </c>
      <c r="D631" s="36" t="str">
        <f t="shared" si="71"/>
        <v/>
      </c>
      <c r="E631" s="36" t="str">
        <f t="shared" si="72"/>
        <v/>
      </c>
      <c r="F631" s="36" t="str">
        <f t="shared" si="73"/>
        <v/>
      </c>
      <c r="G631" s="36" t="str">
        <f t="shared" si="74"/>
        <v/>
      </c>
      <c r="H631" s="37" t="str">
        <f t="shared" si="75"/>
        <v/>
      </c>
    </row>
    <row r="632" spans="1:8" ht="15" x14ac:dyDescent="0.35">
      <c r="A632" s="18"/>
      <c r="B632" s="27" t="str">
        <f t="shared" si="76"/>
        <v/>
      </c>
      <c r="C632" s="28" t="str">
        <f t="shared" si="70"/>
        <v/>
      </c>
      <c r="D632" s="38" t="str">
        <f t="shared" si="71"/>
        <v/>
      </c>
      <c r="E632" s="38" t="str">
        <f t="shared" si="72"/>
        <v/>
      </c>
      <c r="F632" s="38" t="str">
        <f t="shared" si="73"/>
        <v/>
      </c>
      <c r="G632" s="38" t="str">
        <f t="shared" si="74"/>
        <v/>
      </c>
      <c r="H632" s="39" t="str">
        <f t="shared" si="75"/>
        <v/>
      </c>
    </row>
    <row r="633" spans="1:8" ht="15" x14ac:dyDescent="0.35">
      <c r="A633" s="18"/>
      <c r="B633" s="26" t="str">
        <f t="shared" si="76"/>
        <v/>
      </c>
      <c r="C633" s="25" t="str">
        <f t="shared" si="70"/>
        <v/>
      </c>
      <c r="D633" s="36" t="str">
        <f t="shared" si="71"/>
        <v/>
      </c>
      <c r="E633" s="36" t="str">
        <f t="shared" si="72"/>
        <v/>
      </c>
      <c r="F633" s="36" t="str">
        <f t="shared" si="73"/>
        <v/>
      </c>
      <c r="G633" s="36" t="str">
        <f t="shared" si="74"/>
        <v/>
      </c>
      <c r="H633" s="37" t="str">
        <f t="shared" si="75"/>
        <v/>
      </c>
    </row>
    <row r="634" spans="1:8" ht="15" x14ac:dyDescent="0.35">
      <c r="A634" s="18"/>
      <c r="B634" s="27" t="str">
        <f t="shared" si="76"/>
        <v/>
      </c>
      <c r="C634" s="28" t="str">
        <f t="shared" si="70"/>
        <v/>
      </c>
      <c r="D634" s="38" t="str">
        <f t="shared" si="71"/>
        <v/>
      </c>
      <c r="E634" s="38" t="str">
        <f t="shared" si="72"/>
        <v/>
      </c>
      <c r="F634" s="38" t="str">
        <f t="shared" si="73"/>
        <v/>
      </c>
      <c r="G634" s="38" t="str">
        <f t="shared" si="74"/>
        <v/>
      </c>
      <c r="H634" s="39" t="str">
        <f t="shared" si="75"/>
        <v/>
      </c>
    </row>
    <row r="635" spans="1:8" ht="15" x14ac:dyDescent="0.35">
      <c r="A635" s="18"/>
      <c r="B635" s="26" t="str">
        <f t="shared" si="76"/>
        <v/>
      </c>
      <c r="C635" s="25" t="str">
        <f t="shared" si="70"/>
        <v/>
      </c>
      <c r="D635" s="36" t="str">
        <f t="shared" si="71"/>
        <v/>
      </c>
      <c r="E635" s="36" t="str">
        <f t="shared" si="72"/>
        <v/>
      </c>
      <c r="F635" s="36" t="str">
        <f t="shared" si="73"/>
        <v/>
      </c>
      <c r="G635" s="36" t="str">
        <f t="shared" si="74"/>
        <v/>
      </c>
      <c r="H635" s="37" t="str">
        <f t="shared" si="75"/>
        <v/>
      </c>
    </row>
    <row r="636" spans="1:8" ht="15" x14ac:dyDescent="0.35">
      <c r="A636" s="18"/>
      <c r="B636" s="27" t="str">
        <f t="shared" si="76"/>
        <v/>
      </c>
      <c r="C636" s="28" t="str">
        <f t="shared" si="70"/>
        <v/>
      </c>
      <c r="D636" s="38" t="str">
        <f t="shared" si="71"/>
        <v/>
      </c>
      <c r="E636" s="38" t="str">
        <f t="shared" si="72"/>
        <v/>
      </c>
      <c r="F636" s="38" t="str">
        <f t="shared" si="73"/>
        <v/>
      </c>
      <c r="G636" s="38" t="str">
        <f t="shared" si="74"/>
        <v/>
      </c>
      <c r="H636" s="39" t="str">
        <f t="shared" si="75"/>
        <v/>
      </c>
    </row>
    <row r="637" spans="1:8" ht="15" x14ac:dyDescent="0.35">
      <c r="A637" s="18"/>
      <c r="B637" s="26" t="str">
        <f t="shared" si="76"/>
        <v/>
      </c>
      <c r="C637" s="25" t="str">
        <f t="shared" si="70"/>
        <v/>
      </c>
      <c r="D637" s="36" t="str">
        <f t="shared" si="71"/>
        <v/>
      </c>
      <c r="E637" s="36" t="str">
        <f t="shared" si="72"/>
        <v/>
      </c>
      <c r="F637" s="36" t="str">
        <f t="shared" si="73"/>
        <v/>
      </c>
      <c r="G637" s="36" t="str">
        <f t="shared" si="74"/>
        <v/>
      </c>
      <c r="H637" s="37" t="str">
        <f t="shared" si="75"/>
        <v/>
      </c>
    </row>
    <row r="638" spans="1:8" ht="15" x14ac:dyDescent="0.35">
      <c r="A638" s="18"/>
      <c r="B638" s="27" t="str">
        <f t="shared" si="76"/>
        <v/>
      </c>
      <c r="C638" s="28" t="str">
        <f t="shared" si="70"/>
        <v/>
      </c>
      <c r="D638" s="38" t="str">
        <f t="shared" si="71"/>
        <v/>
      </c>
      <c r="E638" s="38" t="str">
        <f t="shared" si="72"/>
        <v/>
      </c>
      <c r="F638" s="38" t="str">
        <f t="shared" si="73"/>
        <v/>
      </c>
      <c r="G638" s="38" t="str">
        <f t="shared" si="74"/>
        <v/>
      </c>
      <c r="H638" s="39" t="str">
        <f t="shared" si="75"/>
        <v/>
      </c>
    </row>
    <row r="639" spans="1:8" ht="15" x14ac:dyDescent="0.35">
      <c r="A639" s="18"/>
      <c r="B639" s="26" t="str">
        <f t="shared" si="76"/>
        <v/>
      </c>
      <c r="C639" s="25" t="str">
        <f t="shared" si="70"/>
        <v/>
      </c>
      <c r="D639" s="36" t="str">
        <f t="shared" si="71"/>
        <v/>
      </c>
      <c r="E639" s="36" t="str">
        <f t="shared" si="72"/>
        <v/>
      </c>
      <c r="F639" s="36" t="str">
        <f t="shared" si="73"/>
        <v/>
      </c>
      <c r="G639" s="36" t="str">
        <f t="shared" si="74"/>
        <v/>
      </c>
      <c r="H639" s="37" t="str">
        <f t="shared" si="75"/>
        <v/>
      </c>
    </row>
    <row r="640" spans="1:8" ht="15" x14ac:dyDescent="0.35">
      <c r="A640" s="18"/>
      <c r="B640" s="27" t="str">
        <f t="shared" si="76"/>
        <v/>
      </c>
      <c r="C640" s="28" t="str">
        <f t="shared" si="70"/>
        <v/>
      </c>
      <c r="D640" s="38" t="str">
        <f t="shared" si="71"/>
        <v/>
      </c>
      <c r="E640" s="38" t="str">
        <f t="shared" si="72"/>
        <v/>
      </c>
      <c r="F640" s="38" t="str">
        <f t="shared" si="73"/>
        <v/>
      </c>
      <c r="G640" s="38" t="str">
        <f t="shared" si="74"/>
        <v/>
      </c>
      <c r="H640" s="39" t="str">
        <f t="shared" si="75"/>
        <v/>
      </c>
    </row>
    <row r="641" spans="1:8" ht="15" x14ac:dyDescent="0.35">
      <c r="A641" s="18"/>
      <c r="B641" s="26" t="str">
        <f t="shared" si="76"/>
        <v/>
      </c>
      <c r="C641" s="25" t="str">
        <f t="shared" si="70"/>
        <v/>
      </c>
      <c r="D641" s="36" t="str">
        <f t="shared" si="71"/>
        <v/>
      </c>
      <c r="E641" s="36" t="str">
        <f t="shared" si="72"/>
        <v/>
      </c>
      <c r="F641" s="36" t="str">
        <f t="shared" si="73"/>
        <v/>
      </c>
      <c r="G641" s="36" t="str">
        <f t="shared" si="74"/>
        <v/>
      </c>
      <c r="H641" s="37" t="str">
        <f t="shared" si="75"/>
        <v/>
      </c>
    </row>
    <row r="642" spans="1:8" ht="15" x14ac:dyDescent="0.35">
      <c r="A642" s="18"/>
      <c r="B642" s="27" t="str">
        <f t="shared" si="76"/>
        <v/>
      </c>
      <c r="C642" s="28" t="str">
        <f t="shared" si="70"/>
        <v/>
      </c>
      <c r="D642" s="38" t="str">
        <f t="shared" si="71"/>
        <v/>
      </c>
      <c r="E642" s="38" t="str">
        <f t="shared" si="72"/>
        <v/>
      </c>
      <c r="F642" s="38" t="str">
        <f t="shared" si="73"/>
        <v/>
      </c>
      <c r="G642" s="38" t="str">
        <f t="shared" si="74"/>
        <v/>
      </c>
      <c r="H642" s="39" t="str">
        <f t="shared" si="75"/>
        <v/>
      </c>
    </row>
    <row r="643" spans="1:8" ht="15" x14ac:dyDescent="0.35">
      <c r="A643" s="18"/>
      <c r="B643" s="26" t="str">
        <f t="shared" si="76"/>
        <v/>
      </c>
      <c r="C643" s="25" t="str">
        <f t="shared" si="70"/>
        <v/>
      </c>
      <c r="D643" s="36" t="str">
        <f t="shared" si="71"/>
        <v/>
      </c>
      <c r="E643" s="36" t="str">
        <f t="shared" si="72"/>
        <v/>
      </c>
      <c r="F643" s="36" t="str">
        <f t="shared" si="73"/>
        <v/>
      </c>
      <c r="G643" s="36" t="str">
        <f t="shared" si="74"/>
        <v/>
      </c>
      <c r="H643" s="37" t="str">
        <f t="shared" si="75"/>
        <v/>
      </c>
    </row>
    <row r="644" spans="1:8" ht="15" x14ac:dyDescent="0.35">
      <c r="A644" s="18"/>
      <c r="B644" s="27" t="str">
        <f t="shared" si="76"/>
        <v/>
      </c>
      <c r="C644" s="28" t="str">
        <f t="shared" si="70"/>
        <v/>
      </c>
      <c r="D644" s="38" t="str">
        <f t="shared" si="71"/>
        <v/>
      </c>
      <c r="E644" s="38" t="str">
        <f t="shared" si="72"/>
        <v/>
      </c>
      <c r="F644" s="38" t="str">
        <f t="shared" si="73"/>
        <v/>
      </c>
      <c r="G644" s="38" t="str">
        <f t="shared" si="74"/>
        <v/>
      </c>
      <c r="H644" s="39" t="str">
        <f t="shared" si="75"/>
        <v/>
      </c>
    </row>
    <row r="645" spans="1:8" ht="15" x14ac:dyDescent="0.35">
      <c r="A645" s="18"/>
      <c r="B645" s="26" t="str">
        <f t="shared" si="76"/>
        <v/>
      </c>
      <c r="C645" s="25" t="str">
        <f t="shared" si="70"/>
        <v/>
      </c>
      <c r="D645" s="36" t="str">
        <f t="shared" si="71"/>
        <v/>
      </c>
      <c r="E645" s="36" t="str">
        <f t="shared" si="72"/>
        <v/>
      </c>
      <c r="F645" s="36" t="str">
        <f t="shared" si="73"/>
        <v/>
      </c>
      <c r="G645" s="36" t="str">
        <f t="shared" si="74"/>
        <v/>
      </c>
      <c r="H645" s="37" t="str">
        <f t="shared" si="75"/>
        <v/>
      </c>
    </row>
    <row r="646" spans="1:8" ht="15" x14ac:dyDescent="0.35">
      <c r="A646" s="18"/>
      <c r="B646" s="27" t="str">
        <f t="shared" si="76"/>
        <v/>
      </c>
      <c r="C646" s="28" t="str">
        <f t="shared" si="70"/>
        <v/>
      </c>
      <c r="D646" s="38" t="str">
        <f t="shared" si="71"/>
        <v/>
      </c>
      <c r="E646" s="38" t="str">
        <f t="shared" si="72"/>
        <v/>
      </c>
      <c r="F646" s="38" t="str">
        <f t="shared" si="73"/>
        <v/>
      </c>
      <c r="G646" s="38" t="str">
        <f t="shared" si="74"/>
        <v/>
      </c>
      <c r="H646" s="39" t="str">
        <f t="shared" si="75"/>
        <v/>
      </c>
    </row>
    <row r="647" spans="1:8" ht="15" x14ac:dyDescent="0.35">
      <c r="A647" s="18"/>
      <c r="B647" s="26" t="str">
        <f t="shared" si="76"/>
        <v/>
      </c>
      <c r="C647" s="25" t="str">
        <f t="shared" si="70"/>
        <v/>
      </c>
      <c r="D647" s="36" t="str">
        <f t="shared" si="71"/>
        <v/>
      </c>
      <c r="E647" s="36" t="str">
        <f t="shared" si="72"/>
        <v/>
      </c>
      <c r="F647" s="36" t="str">
        <f t="shared" si="73"/>
        <v/>
      </c>
      <c r="G647" s="36" t="str">
        <f t="shared" si="74"/>
        <v/>
      </c>
      <c r="H647" s="37" t="str">
        <f t="shared" si="75"/>
        <v/>
      </c>
    </row>
    <row r="648" spans="1:8" ht="15" x14ac:dyDescent="0.35">
      <c r="A648" s="18"/>
      <c r="B648" s="27" t="str">
        <f t="shared" si="76"/>
        <v/>
      </c>
      <c r="C648" s="28" t="str">
        <f t="shared" si="70"/>
        <v/>
      </c>
      <c r="D648" s="38" t="str">
        <f t="shared" si="71"/>
        <v/>
      </c>
      <c r="E648" s="38" t="str">
        <f t="shared" si="72"/>
        <v/>
      </c>
      <c r="F648" s="38" t="str">
        <f t="shared" si="73"/>
        <v/>
      </c>
      <c r="G648" s="38" t="str">
        <f t="shared" si="74"/>
        <v/>
      </c>
      <c r="H648" s="39" t="str">
        <f t="shared" si="75"/>
        <v/>
      </c>
    </row>
    <row r="649" spans="1:8" ht="15" x14ac:dyDescent="0.35">
      <c r="A649" s="18"/>
      <c r="B649" s="26" t="str">
        <f t="shared" si="76"/>
        <v/>
      </c>
      <c r="C649" s="25" t="str">
        <f t="shared" si="70"/>
        <v/>
      </c>
      <c r="D649" s="36" t="str">
        <f t="shared" si="71"/>
        <v/>
      </c>
      <c r="E649" s="36" t="str">
        <f t="shared" si="72"/>
        <v/>
      </c>
      <c r="F649" s="36" t="str">
        <f t="shared" si="73"/>
        <v/>
      </c>
      <c r="G649" s="36" t="str">
        <f t="shared" si="74"/>
        <v/>
      </c>
      <c r="H649" s="37" t="str">
        <f t="shared" si="75"/>
        <v/>
      </c>
    </row>
    <row r="650" spans="1:8" ht="15" x14ac:dyDescent="0.35">
      <c r="A650" s="18"/>
      <c r="B650" s="26" t="str">
        <f t="shared" si="76"/>
        <v/>
      </c>
      <c r="C650" s="25" t="str">
        <f t="shared" si="70"/>
        <v/>
      </c>
      <c r="D650" s="36" t="str">
        <f t="shared" si="71"/>
        <v/>
      </c>
      <c r="E650" s="36" t="str">
        <f t="shared" si="72"/>
        <v/>
      </c>
      <c r="F650" s="36" t="str">
        <f t="shared" si="73"/>
        <v/>
      </c>
      <c r="G650" s="36" t="str">
        <f t="shared" si="74"/>
        <v/>
      </c>
      <c r="H650" s="37" t="str">
        <f t="shared" si="75"/>
        <v/>
      </c>
    </row>
    <row r="651" spans="1:8" ht="15" x14ac:dyDescent="0.35">
      <c r="A651" s="18"/>
      <c r="B651" s="27" t="str">
        <f t="shared" si="76"/>
        <v/>
      </c>
      <c r="C651" s="28" t="str">
        <f t="shared" si="70"/>
        <v/>
      </c>
      <c r="D651" s="38" t="str">
        <f t="shared" si="71"/>
        <v/>
      </c>
      <c r="E651" s="38" t="str">
        <f t="shared" si="72"/>
        <v/>
      </c>
      <c r="F651" s="38" t="str">
        <f t="shared" si="73"/>
        <v/>
      </c>
      <c r="G651" s="38" t="str">
        <f t="shared" si="74"/>
        <v/>
      </c>
      <c r="H651" s="39" t="str">
        <f t="shared" si="75"/>
        <v/>
      </c>
    </row>
    <row r="652" spans="1:8" ht="15" x14ac:dyDescent="0.35">
      <c r="A652" s="18"/>
      <c r="B652" s="26" t="str">
        <f t="shared" si="76"/>
        <v/>
      </c>
      <c r="C652" s="25" t="str">
        <f t="shared" si="70"/>
        <v/>
      </c>
      <c r="D652" s="36" t="str">
        <f t="shared" si="71"/>
        <v/>
      </c>
      <c r="E652" s="36" t="str">
        <f t="shared" si="72"/>
        <v/>
      </c>
      <c r="F652" s="36" t="str">
        <f t="shared" si="73"/>
        <v/>
      </c>
      <c r="G652" s="36" t="str">
        <f t="shared" si="74"/>
        <v/>
      </c>
      <c r="H652" s="37" t="str">
        <f t="shared" si="75"/>
        <v/>
      </c>
    </row>
    <row r="653" spans="1:8" ht="15" x14ac:dyDescent="0.35">
      <c r="A653" s="18"/>
      <c r="B653" s="27" t="str">
        <f t="shared" si="76"/>
        <v/>
      </c>
      <c r="C653" s="28" t="str">
        <f t="shared" si="70"/>
        <v/>
      </c>
      <c r="D653" s="38" t="str">
        <f t="shared" si="71"/>
        <v/>
      </c>
      <c r="E653" s="38" t="str">
        <f t="shared" si="72"/>
        <v/>
      </c>
      <c r="F653" s="38" t="str">
        <f t="shared" si="73"/>
        <v/>
      </c>
      <c r="G653" s="38" t="str">
        <f t="shared" si="74"/>
        <v/>
      </c>
      <c r="H653" s="39" t="str">
        <f t="shared" si="75"/>
        <v/>
      </c>
    </row>
    <row r="654" spans="1:8" ht="15" x14ac:dyDescent="0.35">
      <c r="A654" s="18"/>
      <c r="B654" s="26" t="str">
        <f t="shared" si="76"/>
        <v/>
      </c>
      <c r="C654" s="25" t="str">
        <f t="shared" si="70"/>
        <v/>
      </c>
      <c r="D654" s="36" t="str">
        <f t="shared" si="71"/>
        <v/>
      </c>
      <c r="E654" s="36" t="str">
        <f t="shared" si="72"/>
        <v/>
      </c>
      <c r="F654" s="36" t="str">
        <f t="shared" si="73"/>
        <v/>
      </c>
      <c r="G654" s="36" t="str">
        <f t="shared" si="74"/>
        <v/>
      </c>
      <c r="H654" s="37" t="str">
        <f t="shared" si="75"/>
        <v/>
      </c>
    </row>
    <row r="655" spans="1:8" ht="15" x14ac:dyDescent="0.35">
      <c r="A655" s="18"/>
      <c r="B655" s="27" t="str">
        <f t="shared" si="76"/>
        <v/>
      </c>
      <c r="C655" s="28" t="str">
        <f t="shared" si="70"/>
        <v/>
      </c>
      <c r="D655" s="38" t="str">
        <f t="shared" si="71"/>
        <v/>
      </c>
      <c r="E655" s="38" t="str">
        <f t="shared" si="72"/>
        <v/>
      </c>
      <c r="F655" s="38" t="str">
        <f t="shared" si="73"/>
        <v/>
      </c>
      <c r="G655" s="38" t="str">
        <f t="shared" si="74"/>
        <v/>
      </c>
      <c r="H655" s="39" t="str">
        <f t="shared" si="75"/>
        <v/>
      </c>
    </row>
    <row r="656" spans="1:8" ht="15" x14ac:dyDescent="0.35">
      <c r="A656" s="18"/>
      <c r="B656" s="26" t="str">
        <f t="shared" si="76"/>
        <v/>
      </c>
      <c r="C656" s="25" t="str">
        <f t="shared" ref="C656:C719" si="77">IF(Loan_Not_Paid*Values_Entered,Payment_Date,"")</f>
        <v/>
      </c>
      <c r="D656" s="36" t="str">
        <f t="shared" ref="D656:D719" si="78">IF(Loan_Not_Paid*Values_Entered,Beginning_Balance,"")</f>
        <v/>
      </c>
      <c r="E656" s="36" t="str">
        <f t="shared" ref="E656:E719" si="79">IF(Loan_Not_Paid*Values_Entered,Monthly_Payment,"")</f>
        <v/>
      </c>
      <c r="F656" s="36" t="str">
        <f t="shared" ref="F656:F719" si="80">IF(Loan_Not_Paid*Values_Entered,Principal,"")</f>
        <v/>
      </c>
      <c r="G656" s="36" t="str">
        <f t="shared" ref="G656:G719" si="81">IF(Loan_Not_Paid*Values_Entered,Interest,"")</f>
        <v/>
      </c>
      <c r="H656" s="37" t="str">
        <f t="shared" ref="H656:H719" si="82">IF(Loan_Not_Paid*Values_Entered,Ending_Balance,"")</f>
        <v/>
      </c>
    </row>
    <row r="657" spans="1:8" ht="15" x14ac:dyDescent="0.35">
      <c r="A657" s="18"/>
      <c r="B657" s="27" t="str">
        <f t="shared" ref="B657:B720" si="83">IF(Loan_Not_Paid*Values_Entered,Payment_Number,"")</f>
        <v/>
      </c>
      <c r="C657" s="28" t="str">
        <f t="shared" si="77"/>
        <v/>
      </c>
      <c r="D657" s="38" t="str">
        <f t="shared" si="78"/>
        <v/>
      </c>
      <c r="E657" s="38" t="str">
        <f t="shared" si="79"/>
        <v/>
      </c>
      <c r="F657" s="38" t="str">
        <f t="shared" si="80"/>
        <v/>
      </c>
      <c r="G657" s="38" t="str">
        <f t="shared" si="81"/>
        <v/>
      </c>
      <c r="H657" s="39" t="str">
        <f t="shared" si="82"/>
        <v/>
      </c>
    </row>
    <row r="658" spans="1:8" ht="15" x14ac:dyDescent="0.35">
      <c r="A658" s="18"/>
      <c r="B658" s="26" t="str">
        <f t="shared" si="83"/>
        <v/>
      </c>
      <c r="C658" s="25" t="str">
        <f t="shared" si="77"/>
        <v/>
      </c>
      <c r="D658" s="36" t="str">
        <f t="shared" si="78"/>
        <v/>
      </c>
      <c r="E658" s="36" t="str">
        <f t="shared" si="79"/>
        <v/>
      </c>
      <c r="F658" s="36" t="str">
        <f t="shared" si="80"/>
        <v/>
      </c>
      <c r="G658" s="36" t="str">
        <f t="shared" si="81"/>
        <v/>
      </c>
      <c r="H658" s="37" t="str">
        <f t="shared" si="82"/>
        <v/>
      </c>
    </row>
    <row r="659" spans="1:8" ht="15" x14ac:dyDescent="0.35">
      <c r="A659" s="18"/>
      <c r="B659" s="27" t="str">
        <f t="shared" si="83"/>
        <v/>
      </c>
      <c r="C659" s="28" t="str">
        <f t="shared" si="77"/>
        <v/>
      </c>
      <c r="D659" s="38" t="str">
        <f t="shared" si="78"/>
        <v/>
      </c>
      <c r="E659" s="38" t="str">
        <f t="shared" si="79"/>
        <v/>
      </c>
      <c r="F659" s="38" t="str">
        <f t="shared" si="80"/>
        <v/>
      </c>
      <c r="G659" s="38" t="str">
        <f t="shared" si="81"/>
        <v/>
      </c>
      <c r="H659" s="39" t="str">
        <f t="shared" si="82"/>
        <v/>
      </c>
    </row>
    <row r="660" spans="1:8" ht="15" x14ac:dyDescent="0.35">
      <c r="A660" s="18"/>
      <c r="B660" s="26" t="str">
        <f t="shared" si="83"/>
        <v/>
      </c>
      <c r="C660" s="25" t="str">
        <f t="shared" si="77"/>
        <v/>
      </c>
      <c r="D660" s="36" t="str">
        <f t="shared" si="78"/>
        <v/>
      </c>
      <c r="E660" s="36" t="str">
        <f t="shared" si="79"/>
        <v/>
      </c>
      <c r="F660" s="36" t="str">
        <f t="shared" si="80"/>
        <v/>
      </c>
      <c r="G660" s="36" t="str">
        <f t="shared" si="81"/>
        <v/>
      </c>
      <c r="H660" s="37" t="str">
        <f t="shared" si="82"/>
        <v/>
      </c>
    </row>
    <row r="661" spans="1:8" ht="15" x14ac:dyDescent="0.35">
      <c r="A661" s="18"/>
      <c r="B661" s="27" t="str">
        <f t="shared" si="83"/>
        <v/>
      </c>
      <c r="C661" s="28" t="str">
        <f t="shared" si="77"/>
        <v/>
      </c>
      <c r="D661" s="38" t="str">
        <f t="shared" si="78"/>
        <v/>
      </c>
      <c r="E661" s="38" t="str">
        <f t="shared" si="79"/>
        <v/>
      </c>
      <c r="F661" s="38" t="str">
        <f t="shared" si="80"/>
        <v/>
      </c>
      <c r="G661" s="38" t="str">
        <f t="shared" si="81"/>
        <v/>
      </c>
      <c r="H661" s="39" t="str">
        <f t="shared" si="82"/>
        <v/>
      </c>
    </row>
    <row r="662" spans="1:8" ht="15" x14ac:dyDescent="0.35">
      <c r="A662" s="18"/>
      <c r="B662" s="26" t="str">
        <f t="shared" si="83"/>
        <v/>
      </c>
      <c r="C662" s="25" t="str">
        <f t="shared" si="77"/>
        <v/>
      </c>
      <c r="D662" s="36" t="str">
        <f t="shared" si="78"/>
        <v/>
      </c>
      <c r="E662" s="36" t="str">
        <f t="shared" si="79"/>
        <v/>
      </c>
      <c r="F662" s="36" t="str">
        <f t="shared" si="80"/>
        <v/>
      </c>
      <c r="G662" s="36" t="str">
        <f t="shared" si="81"/>
        <v/>
      </c>
      <c r="H662" s="37" t="str">
        <f t="shared" si="82"/>
        <v/>
      </c>
    </row>
    <row r="663" spans="1:8" ht="15" x14ac:dyDescent="0.35">
      <c r="A663" s="18"/>
      <c r="B663" s="27" t="str">
        <f t="shared" si="83"/>
        <v/>
      </c>
      <c r="C663" s="28" t="str">
        <f t="shared" si="77"/>
        <v/>
      </c>
      <c r="D663" s="38" t="str">
        <f t="shared" si="78"/>
        <v/>
      </c>
      <c r="E663" s="38" t="str">
        <f t="shared" si="79"/>
        <v/>
      </c>
      <c r="F663" s="38" t="str">
        <f t="shared" si="80"/>
        <v/>
      </c>
      <c r="G663" s="38" t="str">
        <f t="shared" si="81"/>
        <v/>
      </c>
      <c r="H663" s="39" t="str">
        <f t="shared" si="82"/>
        <v/>
      </c>
    </row>
    <row r="664" spans="1:8" ht="15" x14ac:dyDescent="0.35">
      <c r="A664" s="18"/>
      <c r="B664" s="26" t="str">
        <f t="shared" si="83"/>
        <v/>
      </c>
      <c r="C664" s="25" t="str">
        <f t="shared" si="77"/>
        <v/>
      </c>
      <c r="D664" s="36" t="str">
        <f t="shared" si="78"/>
        <v/>
      </c>
      <c r="E664" s="36" t="str">
        <f t="shared" si="79"/>
        <v/>
      </c>
      <c r="F664" s="36" t="str">
        <f t="shared" si="80"/>
        <v/>
      </c>
      <c r="G664" s="36" t="str">
        <f t="shared" si="81"/>
        <v/>
      </c>
      <c r="H664" s="37" t="str">
        <f t="shared" si="82"/>
        <v/>
      </c>
    </row>
    <row r="665" spans="1:8" ht="15" x14ac:dyDescent="0.35">
      <c r="A665" s="18"/>
      <c r="B665" s="27" t="str">
        <f t="shared" si="83"/>
        <v/>
      </c>
      <c r="C665" s="28" t="str">
        <f t="shared" si="77"/>
        <v/>
      </c>
      <c r="D665" s="38" t="str">
        <f t="shared" si="78"/>
        <v/>
      </c>
      <c r="E665" s="38" t="str">
        <f t="shared" si="79"/>
        <v/>
      </c>
      <c r="F665" s="38" t="str">
        <f t="shared" si="80"/>
        <v/>
      </c>
      <c r="G665" s="38" t="str">
        <f t="shared" si="81"/>
        <v/>
      </c>
      <c r="H665" s="39" t="str">
        <f t="shared" si="82"/>
        <v/>
      </c>
    </row>
    <row r="666" spans="1:8" ht="15" x14ac:dyDescent="0.35">
      <c r="A666" s="18"/>
      <c r="B666" s="26" t="str">
        <f t="shared" si="83"/>
        <v/>
      </c>
      <c r="C666" s="25" t="str">
        <f t="shared" si="77"/>
        <v/>
      </c>
      <c r="D666" s="36" t="str">
        <f t="shared" si="78"/>
        <v/>
      </c>
      <c r="E666" s="36" t="str">
        <f t="shared" si="79"/>
        <v/>
      </c>
      <c r="F666" s="36" t="str">
        <f t="shared" si="80"/>
        <v/>
      </c>
      <c r="G666" s="36" t="str">
        <f t="shared" si="81"/>
        <v/>
      </c>
      <c r="H666" s="37" t="str">
        <f t="shared" si="82"/>
        <v/>
      </c>
    </row>
    <row r="667" spans="1:8" ht="15" x14ac:dyDescent="0.35">
      <c r="A667" s="18"/>
      <c r="B667" s="27" t="str">
        <f t="shared" si="83"/>
        <v/>
      </c>
      <c r="C667" s="28" t="str">
        <f t="shared" si="77"/>
        <v/>
      </c>
      <c r="D667" s="38" t="str">
        <f t="shared" si="78"/>
        <v/>
      </c>
      <c r="E667" s="38" t="str">
        <f t="shared" si="79"/>
        <v/>
      </c>
      <c r="F667" s="38" t="str">
        <f t="shared" si="80"/>
        <v/>
      </c>
      <c r="G667" s="38" t="str">
        <f t="shared" si="81"/>
        <v/>
      </c>
      <c r="H667" s="39" t="str">
        <f t="shared" si="82"/>
        <v/>
      </c>
    </row>
    <row r="668" spans="1:8" ht="15" x14ac:dyDescent="0.35">
      <c r="A668" s="18"/>
      <c r="B668" s="26" t="str">
        <f t="shared" si="83"/>
        <v/>
      </c>
      <c r="C668" s="25" t="str">
        <f t="shared" si="77"/>
        <v/>
      </c>
      <c r="D668" s="36" t="str">
        <f t="shared" si="78"/>
        <v/>
      </c>
      <c r="E668" s="36" t="str">
        <f t="shared" si="79"/>
        <v/>
      </c>
      <c r="F668" s="36" t="str">
        <f t="shared" si="80"/>
        <v/>
      </c>
      <c r="G668" s="36" t="str">
        <f t="shared" si="81"/>
        <v/>
      </c>
      <c r="H668" s="37" t="str">
        <f t="shared" si="82"/>
        <v/>
      </c>
    </row>
    <row r="669" spans="1:8" ht="15" x14ac:dyDescent="0.35">
      <c r="A669" s="18"/>
      <c r="B669" s="27" t="str">
        <f t="shared" si="83"/>
        <v/>
      </c>
      <c r="C669" s="28" t="str">
        <f t="shared" si="77"/>
        <v/>
      </c>
      <c r="D669" s="38" t="str">
        <f t="shared" si="78"/>
        <v/>
      </c>
      <c r="E669" s="38" t="str">
        <f t="shared" si="79"/>
        <v/>
      </c>
      <c r="F669" s="38" t="str">
        <f t="shared" si="80"/>
        <v/>
      </c>
      <c r="G669" s="38" t="str">
        <f t="shared" si="81"/>
        <v/>
      </c>
      <c r="H669" s="39" t="str">
        <f t="shared" si="82"/>
        <v/>
      </c>
    </row>
    <row r="670" spans="1:8" ht="15" x14ac:dyDescent="0.35">
      <c r="A670" s="18"/>
      <c r="B670" s="26" t="str">
        <f t="shared" si="83"/>
        <v/>
      </c>
      <c r="C670" s="25" t="str">
        <f t="shared" si="77"/>
        <v/>
      </c>
      <c r="D670" s="36" t="str">
        <f t="shared" si="78"/>
        <v/>
      </c>
      <c r="E670" s="36" t="str">
        <f t="shared" si="79"/>
        <v/>
      </c>
      <c r="F670" s="36" t="str">
        <f t="shared" si="80"/>
        <v/>
      </c>
      <c r="G670" s="36" t="str">
        <f t="shared" si="81"/>
        <v/>
      </c>
      <c r="H670" s="37" t="str">
        <f t="shared" si="82"/>
        <v/>
      </c>
    </row>
    <row r="671" spans="1:8" ht="15" x14ac:dyDescent="0.35">
      <c r="A671" s="18"/>
      <c r="B671" s="27" t="str">
        <f t="shared" si="83"/>
        <v/>
      </c>
      <c r="C671" s="28" t="str">
        <f t="shared" si="77"/>
        <v/>
      </c>
      <c r="D671" s="38" t="str">
        <f t="shared" si="78"/>
        <v/>
      </c>
      <c r="E671" s="38" t="str">
        <f t="shared" si="79"/>
        <v/>
      </c>
      <c r="F671" s="38" t="str">
        <f t="shared" si="80"/>
        <v/>
      </c>
      <c r="G671" s="38" t="str">
        <f t="shared" si="81"/>
        <v/>
      </c>
      <c r="H671" s="39" t="str">
        <f t="shared" si="82"/>
        <v/>
      </c>
    </row>
    <row r="672" spans="1:8" ht="15" x14ac:dyDescent="0.35">
      <c r="A672" s="18"/>
      <c r="B672" s="26" t="str">
        <f t="shared" si="83"/>
        <v/>
      </c>
      <c r="C672" s="25" t="str">
        <f t="shared" si="77"/>
        <v/>
      </c>
      <c r="D672" s="36" t="str">
        <f t="shared" si="78"/>
        <v/>
      </c>
      <c r="E672" s="36" t="str">
        <f t="shared" si="79"/>
        <v/>
      </c>
      <c r="F672" s="36" t="str">
        <f t="shared" si="80"/>
        <v/>
      </c>
      <c r="G672" s="36" t="str">
        <f t="shared" si="81"/>
        <v/>
      </c>
      <c r="H672" s="37" t="str">
        <f t="shared" si="82"/>
        <v/>
      </c>
    </row>
    <row r="673" spans="1:8" ht="15" x14ac:dyDescent="0.35">
      <c r="A673" s="18"/>
      <c r="B673" s="27" t="str">
        <f t="shared" si="83"/>
        <v/>
      </c>
      <c r="C673" s="28" t="str">
        <f t="shared" si="77"/>
        <v/>
      </c>
      <c r="D673" s="38" t="str">
        <f t="shared" si="78"/>
        <v/>
      </c>
      <c r="E673" s="38" t="str">
        <f t="shared" si="79"/>
        <v/>
      </c>
      <c r="F673" s="38" t="str">
        <f t="shared" si="80"/>
        <v/>
      </c>
      <c r="G673" s="38" t="str">
        <f t="shared" si="81"/>
        <v/>
      </c>
      <c r="H673" s="39" t="str">
        <f t="shared" si="82"/>
        <v/>
      </c>
    </row>
    <row r="674" spans="1:8" ht="15" x14ac:dyDescent="0.35">
      <c r="A674" s="18"/>
      <c r="B674" s="26" t="str">
        <f t="shared" si="83"/>
        <v/>
      </c>
      <c r="C674" s="25" t="str">
        <f t="shared" si="77"/>
        <v/>
      </c>
      <c r="D674" s="36" t="str">
        <f t="shared" si="78"/>
        <v/>
      </c>
      <c r="E674" s="36" t="str">
        <f t="shared" si="79"/>
        <v/>
      </c>
      <c r="F674" s="36" t="str">
        <f t="shared" si="80"/>
        <v/>
      </c>
      <c r="G674" s="36" t="str">
        <f t="shared" si="81"/>
        <v/>
      </c>
      <c r="H674" s="37" t="str">
        <f t="shared" si="82"/>
        <v/>
      </c>
    </row>
    <row r="675" spans="1:8" ht="15" x14ac:dyDescent="0.35">
      <c r="A675" s="18"/>
      <c r="B675" s="27" t="str">
        <f t="shared" si="83"/>
        <v/>
      </c>
      <c r="C675" s="28" t="str">
        <f t="shared" si="77"/>
        <v/>
      </c>
      <c r="D675" s="38" t="str">
        <f t="shared" si="78"/>
        <v/>
      </c>
      <c r="E675" s="38" t="str">
        <f t="shared" si="79"/>
        <v/>
      </c>
      <c r="F675" s="38" t="str">
        <f t="shared" si="80"/>
        <v/>
      </c>
      <c r="G675" s="38" t="str">
        <f t="shared" si="81"/>
        <v/>
      </c>
      <c r="H675" s="39" t="str">
        <f t="shared" si="82"/>
        <v/>
      </c>
    </row>
    <row r="676" spans="1:8" ht="15" x14ac:dyDescent="0.35">
      <c r="A676" s="18"/>
      <c r="B676" s="26" t="str">
        <f t="shared" si="83"/>
        <v/>
      </c>
      <c r="C676" s="25" t="str">
        <f t="shared" si="77"/>
        <v/>
      </c>
      <c r="D676" s="36" t="str">
        <f t="shared" si="78"/>
        <v/>
      </c>
      <c r="E676" s="36" t="str">
        <f t="shared" si="79"/>
        <v/>
      </c>
      <c r="F676" s="36" t="str">
        <f t="shared" si="80"/>
        <v/>
      </c>
      <c r="G676" s="36" t="str">
        <f t="shared" si="81"/>
        <v/>
      </c>
      <c r="H676" s="37" t="str">
        <f t="shared" si="82"/>
        <v/>
      </c>
    </row>
    <row r="677" spans="1:8" ht="15" x14ac:dyDescent="0.35">
      <c r="A677" s="18"/>
      <c r="B677" s="27" t="str">
        <f t="shared" si="83"/>
        <v/>
      </c>
      <c r="C677" s="28" t="str">
        <f t="shared" si="77"/>
        <v/>
      </c>
      <c r="D677" s="38" t="str">
        <f t="shared" si="78"/>
        <v/>
      </c>
      <c r="E677" s="38" t="str">
        <f t="shared" si="79"/>
        <v/>
      </c>
      <c r="F677" s="38" t="str">
        <f t="shared" si="80"/>
        <v/>
      </c>
      <c r="G677" s="38" t="str">
        <f t="shared" si="81"/>
        <v/>
      </c>
      <c r="H677" s="39" t="str">
        <f t="shared" si="82"/>
        <v/>
      </c>
    </row>
    <row r="678" spans="1:8" ht="15" x14ac:dyDescent="0.35">
      <c r="A678" s="18"/>
      <c r="B678" s="26" t="str">
        <f t="shared" si="83"/>
        <v/>
      </c>
      <c r="C678" s="25" t="str">
        <f t="shared" si="77"/>
        <v/>
      </c>
      <c r="D678" s="36" t="str">
        <f t="shared" si="78"/>
        <v/>
      </c>
      <c r="E678" s="36" t="str">
        <f t="shared" si="79"/>
        <v/>
      </c>
      <c r="F678" s="36" t="str">
        <f t="shared" si="80"/>
        <v/>
      </c>
      <c r="G678" s="36" t="str">
        <f t="shared" si="81"/>
        <v/>
      </c>
      <c r="H678" s="37" t="str">
        <f t="shared" si="82"/>
        <v/>
      </c>
    </row>
    <row r="679" spans="1:8" ht="15" x14ac:dyDescent="0.35">
      <c r="A679" s="18"/>
      <c r="B679" s="27" t="str">
        <f t="shared" si="83"/>
        <v/>
      </c>
      <c r="C679" s="28" t="str">
        <f t="shared" si="77"/>
        <v/>
      </c>
      <c r="D679" s="38" t="str">
        <f t="shared" si="78"/>
        <v/>
      </c>
      <c r="E679" s="38" t="str">
        <f t="shared" si="79"/>
        <v/>
      </c>
      <c r="F679" s="38" t="str">
        <f t="shared" si="80"/>
        <v/>
      </c>
      <c r="G679" s="38" t="str">
        <f t="shared" si="81"/>
        <v/>
      </c>
      <c r="H679" s="39" t="str">
        <f t="shared" si="82"/>
        <v/>
      </c>
    </row>
    <row r="680" spans="1:8" ht="15" x14ac:dyDescent="0.35">
      <c r="A680" s="18"/>
      <c r="B680" s="26" t="str">
        <f t="shared" si="83"/>
        <v/>
      </c>
      <c r="C680" s="25" t="str">
        <f t="shared" si="77"/>
        <v/>
      </c>
      <c r="D680" s="36" t="str">
        <f t="shared" si="78"/>
        <v/>
      </c>
      <c r="E680" s="36" t="str">
        <f t="shared" si="79"/>
        <v/>
      </c>
      <c r="F680" s="36" t="str">
        <f t="shared" si="80"/>
        <v/>
      </c>
      <c r="G680" s="36" t="str">
        <f t="shared" si="81"/>
        <v/>
      </c>
      <c r="H680" s="37" t="str">
        <f t="shared" si="82"/>
        <v/>
      </c>
    </row>
    <row r="681" spans="1:8" ht="15" x14ac:dyDescent="0.35">
      <c r="A681" s="18"/>
      <c r="B681" s="27" t="str">
        <f t="shared" si="83"/>
        <v/>
      </c>
      <c r="C681" s="28" t="str">
        <f t="shared" si="77"/>
        <v/>
      </c>
      <c r="D681" s="38" t="str">
        <f t="shared" si="78"/>
        <v/>
      </c>
      <c r="E681" s="38" t="str">
        <f t="shared" si="79"/>
        <v/>
      </c>
      <c r="F681" s="38" t="str">
        <f t="shared" si="80"/>
        <v/>
      </c>
      <c r="G681" s="38" t="str">
        <f t="shared" si="81"/>
        <v/>
      </c>
      <c r="H681" s="39" t="str">
        <f t="shared" si="82"/>
        <v/>
      </c>
    </row>
    <row r="682" spans="1:8" ht="15" x14ac:dyDescent="0.35">
      <c r="A682" s="18"/>
      <c r="B682" s="26" t="str">
        <f t="shared" si="83"/>
        <v/>
      </c>
      <c r="C682" s="25" t="str">
        <f t="shared" si="77"/>
        <v/>
      </c>
      <c r="D682" s="36" t="str">
        <f t="shared" si="78"/>
        <v/>
      </c>
      <c r="E682" s="36" t="str">
        <f t="shared" si="79"/>
        <v/>
      </c>
      <c r="F682" s="36" t="str">
        <f t="shared" si="80"/>
        <v/>
      </c>
      <c r="G682" s="36" t="str">
        <f t="shared" si="81"/>
        <v/>
      </c>
      <c r="H682" s="37" t="str">
        <f t="shared" si="82"/>
        <v/>
      </c>
    </row>
    <row r="683" spans="1:8" ht="15" x14ac:dyDescent="0.35">
      <c r="A683" s="18"/>
      <c r="B683" s="27" t="str">
        <f t="shared" si="83"/>
        <v/>
      </c>
      <c r="C683" s="28" t="str">
        <f t="shared" si="77"/>
        <v/>
      </c>
      <c r="D683" s="38" t="str">
        <f t="shared" si="78"/>
        <v/>
      </c>
      <c r="E683" s="38" t="str">
        <f t="shared" si="79"/>
        <v/>
      </c>
      <c r="F683" s="38" t="str">
        <f t="shared" si="80"/>
        <v/>
      </c>
      <c r="G683" s="38" t="str">
        <f t="shared" si="81"/>
        <v/>
      </c>
      <c r="H683" s="39" t="str">
        <f t="shared" si="82"/>
        <v/>
      </c>
    </row>
    <row r="684" spans="1:8" ht="15" x14ac:dyDescent="0.35">
      <c r="A684" s="18"/>
      <c r="B684" s="26" t="str">
        <f t="shared" si="83"/>
        <v/>
      </c>
      <c r="C684" s="25" t="str">
        <f t="shared" si="77"/>
        <v/>
      </c>
      <c r="D684" s="36" t="str">
        <f t="shared" si="78"/>
        <v/>
      </c>
      <c r="E684" s="36" t="str">
        <f t="shared" si="79"/>
        <v/>
      </c>
      <c r="F684" s="36" t="str">
        <f t="shared" si="80"/>
        <v/>
      </c>
      <c r="G684" s="36" t="str">
        <f t="shared" si="81"/>
        <v/>
      </c>
      <c r="H684" s="37" t="str">
        <f t="shared" si="82"/>
        <v/>
      </c>
    </row>
    <row r="685" spans="1:8" ht="15" x14ac:dyDescent="0.35">
      <c r="A685" s="18"/>
      <c r="B685" s="27" t="str">
        <f t="shared" si="83"/>
        <v/>
      </c>
      <c r="C685" s="28" t="str">
        <f t="shared" si="77"/>
        <v/>
      </c>
      <c r="D685" s="38" t="str">
        <f t="shared" si="78"/>
        <v/>
      </c>
      <c r="E685" s="38" t="str">
        <f t="shared" si="79"/>
        <v/>
      </c>
      <c r="F685" s="38" t="str">
        <f t="shared" si="80"/>
        <v/>
      </c>
      <c r="G685" s="38" t="str">
        <f t="shared" si="81"/>
        <v/>
      </c>
      <c r="H685" s="39" t="str">
        <f t="shared" si="82"/>
        <v/>
      </c>
    </row>
    <row r="686" spans="1:8" ht="15" x14ac:dyDescent="0.35">
      <c r="A686" s="18"/>
      <c r="B686" s="26" t="str">
        <f t="shared" si="83"/>
        <v/>
      </c>
      <c r="C686" s="25" t="str">
        <f t="shared" si="77"/>
        <v/>
      </c>
      <c r="D686" s="36" t="str">
        <f t="shared" si="78"/>
        <v/>
      </c>
      <c r="E686" s="36" t="str">
        <f t="shared" si="79"/>
        <v/>
      </c>
      <c r="F686" s="36" t="str">
        <f t="shared" si="80"/>
        <v/>
      </c>
      <c r="G686" s="36" t="str">
        <f t="shared" si="81"/>
        <v/>
      </c>
      <c r="H686" s="37" t="str">
        <f t="shared" si="82"/>
        <v/>
      </c>
    </row>
    <row r="687" spans="1:8" ht="15" x14ac:dyDescent="0.35">
      <c r="A687" s="18"/>
      <c r="B687" s="27" t="str">
        <f t="shared" si="83"/>
        <v/>
      </c>
      <c r="C687" s="28" t="str">
        <f t="shared" si="77"/>
        <v/>
      </c>
      <c r="D687" s="38" t="str">
        <f t="shared" si="78"/>
        <v/>
      </c>
      <c r="E687" s="38" t="str">
        <f t="shared" si="79"/>
        <v/>
      </c>
      <c r="F687" s="38" t="str">
        <f t="shared" si="80"/>
        <v/>
      </c>
      <c r="G687" s="38" t="str">
        <f t="shared" si="81"/>
        <v/>
      </c>
      <c r="H687" s="39" t="str">
        <f t="shared" si="82"/>
        <v/>
      </c>
    </row>
    <row r="688" spans="1:8" ht="15" x14ac:dyDescent="0.35">
      <c r="A688" s="18"/>
      <c r="B688" s="26" t="str">
        <f t="shared" si="83"/>
        <v/>
      </c>
      <c r="C688" s="25" t="str">
        <f t="shared" si="77"/>
        <v/>
      </c>
      <c r="D688" s="36" t="str">
        <f t="shared" si="78"/>
        <v/>
      </c>
      <c r="E688" s="36" t="str">
        <f t="shared" si="79"/>
        <v/>
      </c>
      <c r="F688" s="36" t="str">
        <f t="shared" si="80"/>
        <v/>
      </c>
      <c r="G688" s="36" t="str">
        <f t="shared" si="81"/>
        <v/>
      </c>
      <c r="H688" s="37" t="str">
        <f t="shared" si="82"/>
        <v/>
      </c>
    </row>
    <row r="689" spans="1:8" ht="15" x14ac:dyDescent="0.35">
      <c r="A689" s="18"/>
      <c r="B689" s="27" t="str">
        <f t="shared" si="83"/>
        <v/>
      </c>
      <c r="C689" s="28" t="str">
        <f t="shared" si="77"/>
        <v/>
      </c>
      <c r="D689" s="38" t="str">
        <f t="shared" si="78"/>
        <v/>
      </c>
      <c r="E689" s="38" t="str">
        <f t="shared" si="79"/>
        <v/>
      </c>
      <c r="F689" s="38" t="str">
        <f t="shared" si="80"/>
        <v/>
      </c>
      <c r="G689" s="38" t="str">
        <f t="shared" si="81"/>
        <v/>
      </c>
      <c r="H689" s="39" t="str">
        <f t="shared" si="82"/>
        <v/>
      </c>
    </row>
    <row r="690" spans="1:8" ht="15" x14ac:dyDescent="0.35">
      <c r="A690" s="18"/>
      <c r="B690" s="26" t="str">
        <f t="shared" si="83"/>
        <v/>
      </c>
      <c r="C690" s="25" t="str">
        <f t="shared" si="77"/>
        <v/>
      </c>
      <c r="D690" s="36" t="str">
        <f t="shared" si="78"/>
        <v/>
      </c>
      <c r="E690" s="36" t="str">
        <f t="shared" si="79"/>
        <v/>
      </c>
      <c r="F690" s="36" t="str">
        <f t="shared" si="80"/>
        <v/>
      </c>
      <c r="G690" s="36" t="str">
        <f t="shared" si="81"/>
        <v/>
      </c>
      <c r="H690" s="37" t="str">
        <f t="shared" si="82"/>
        <v/>
      </c>
    </row>
    <row r="691" spans="1:8" ht="15" x14ac:dyDescent="0.35">
      <c r="A691" s="18"/>
      <c r="B691" s="27" t="str">
        <f t="shared" si="83"/>
        <v/>
      </c>
      <c r="C691" s="28" t="str">
        <f t="shared" si="77"/>
        <v/>
      </c>
      <c r="D691" s="38" t="str">
        <f t="shared" si="78"/>
        <v/>
      </c>
      <c r="E691" s="38" t="str">
        <f t="shared" si="79"/>
        <v/>
      </c>
      <c r="F691" s="38" t="str">
        <f t="shared" si="80"/>
        <v/>
      </c>
      <c r="G691" s="38" t="str">
        <f t="shared" si="81"/>
        <v/>
      </c>
      <c r="H691" s="39" t="str">
        <f t="shared" si="82"/>
        <v/>
      </c>
    </row>
    <row r="692" spans="1:8" ht="15" x14ac:dyDescent="0.35">
      <c r="A692" s="18"/>
      <c r="B692" s="26" t="str">
        <f t="shared" si="83"/>
        <v/>
      </c>
      <c r="C692" s="25" t="str">
        <f t="shared" si="77"/>
        <v/>
      </c>
      <c r="D692" s="36" t="str">
        <f t="shared" si="78"/>
        <v/>
      </c>
      <c r="E692" s="36" t="str">
        <f t="shared" si="79"/>
        <v/>
      </c>
      <c r="F692" s="36" t="str">
        <f t="shared" si="80"/>
        <v/>
      </c>
      <c r="G692" s="36" t="str">
        <f t="shared" si="81"/>
        <v/>
      </c>
      <c r="H692" s="37" t="str">
        <f t="shared" si="82"/>
        <v/>
      </c>
    </row>
    <row r="693" spans="1:8" ht="15" x14ac:dyDescent="0.35">
      <c r="A693" s="18"/>
      <c r="B693" s="27" t="str">
        <f t="shared" si="83"/>
        <v/>
      </c>
      <c r="C693" s="28" t="str">
        <f t="shared" si="77"/>
        <v/>
      </c>
      <c r="D693" s="38" t="str">
        <f t="shared" si="78"/>
        <v/>
      </c>
      <c r="E693" s="38" t="str">
        <f t="shared" si="79"/>
        <v/>
      </c>
      <c r="F693" s="38" t="str">
        <f t="shared" si="80"/>
        <v/>
      </c>
      <c r="G693" s="38" t="str">
        <f t="shared" si="81"/>
        <v/>
      </c>
      <c r="H693" s="39" t="str">
        <f t="shared" si="82"/>
        <v/>
      </c>
    </row>
    <row r="694" spans="1:8" ht="15" x14ac:dyDescent="0.35">
      <c r="A694" s="18"/>
      <c r="B694" s="26" t="str">
        <f t="shared" si="83"/>
        <v/>
      </c>
      <c r="C694" s="25" t="str">
        <f t="shared" si="77"/>
        <v/>
      </c>
      <c r="D694" s="36" t="str">
        <f t="shared" si="78"/>
        <v/>
      </c>
      <c r="E694" s="36" t="str">
        <f t="shared" si="79"/>
        <v/>
      </c>
      <c r="F694" s="36" t="str">
        <f t="shared" si="80"/>
        <v/>
      </c>
      <c r="G694" s="36" t="str">
        <f t="shared" si="81"/>
        <v/>
      </c>
      <c r="H694" s="37" t="str">
        <f t="shared" si="82"/>
        <v/>
      </c>
    </row>
    <row r="695" spans="1:8" ht="15" x14ac:dyDescent="0.35">
      <c r="A695" s="18"/>
      <c r="B695" s="27" t="str">
        <f t="shared" si="83"/>
        <v/>
      </c>
      <c r="C695" s="28" t="str">
        <f t="shared" si="77"/>
        <v/>
      </c>
      <c r="D695" s="38" t="str">
        <f t="shared" si="78"/>
        <v/>
      </c>
      <c r="E695" s="38" t="str">
        <f t="shared" si="79"/>
        <v/>
      </c>
      <c r="F695" s="38" t="str">
        <f t="shared" si="80"/>
        <v/>
      </c>
      <c r="G695" s="38" t="str">
        <f t="shared" si="81"/>
        <v/>
      </c>
      <c r="H695" s="39" t="str">
        <f t="shared" si="82"/>
        <v/>
      </c>
    </row>
    <row r="696" spans="1:8" ht="15" x14ac:dyDescent="0.35">
      <c r="A696" s="18"/>
      <c r="B696" s="26" t="str">
        <f t="shared" si="83"/>
        <v/>
      </c>
      <c r="C696" s="25" t="str">
        <f t="shared" si="77"/>
        <v/>
      </c>
      <c r="D696" s="36" t="str">
        <f t="shared" si="78"/>
        <v/>
      </c>
      <c r="E696" s="36" t="str">
        <f t="shared" si="79"/>
        <v/>
      </c>
      <c r="F696" s="36" t="str">
        <f t="shared" si="80"/>
        <v/>
      </c>
      <c r="G696" s="36" t="str">
        <f t="shared" si="81"/>
        <v/>
      </c>
      <c r="H696" s="37" t="str">
        <f t="shared" si="82"/>
        <v/>
      </c>
    </row>
    <row r="697" spans="1:8" ht="15" x14ac:dyDescent="0.35">
      <c r="A697" s="18"/>
      <c r="B697" s="27" t="str">
        <f t="shared" si="83"/>
        <v/>
      </c>
      <c r="C697" s="28" t="str">
        <f t="shared" si="77"/>
        <v/>
      </c>
      <c r="D697" s="38" t="str">
        <f t="shared" si="78"/>
        <v/>
      </c>
      <c r="E697" s="38" t="str">
        <f t="shared" si="79"/>
        <v/>
      </c>
      <c r="F697" s="38" t="str">
        <f t="shared" si="80"/>
        <v/>
      </c>
      <c r="G697" s="38" t="str">
        <f t="shared" si="81"/>
        <v/>
      </c>
      <c r="H697" s="39" t="str">
        <f t="shared" si="82"/>
        <v/>
      </c>
    </row>
    <row r="698" spans="1:8" ht="15" x14ac:dyDescent="0.35">
      <c r="A698" s="18"/>
      <c r="B698" s="26" t="str">
        <f t="shared" si="83"/>
        <v/>
      </c>
      <c r="C698" s="25" t="str">
        <f t="shared" si="77"/>
        <v/>
      </c>
      <c r="D698" s="36" t="str">
        <f t="shared" si="78"/>
        <v/>
      </c>
      <c r="E698" s="36" t="str">
        <f t="shared" si="79"/>
        <v/>
      </c>
      <c r="F698" s="36" t="str">
        <f t="shared" si="80"/>
        <v/>
      </c>
      <c r="G698" s="36" t="str">
        <f t="shared" si="81"/>
        <v/>
      </c>
      <c r="H698" s="37" t="str">
        <f t="shared" si="82"/>
        <v/>
      </c>
    </row>
    <row r="699" spans="1:8" ht="15" x14ac:dyDescent="0.35">
      <c r="A699" s="18"/>
      <c r="B699" s="27" t="str">
        <f t="shared" si="83"/>
        <v/>
      </c>
      <c r="C699" s="28" t="str">
        <f t="shared" si="77"/>
        <v/>
      </c>
      <c r="D699" s="38" t="str">
        <f t="shared" si="78"/>
        <v/>
      </c>
      <c r="E699" s="38" t="str">
        <f t="shared" si="79"/>
        <v/>
      </c>
      <c r="F699" s="38" t="str">
        <f t="shared" si="80"/>
        <v/>
      </c>
      <c r="G699" s="38" t="str">
        <f t="shared" si="81"/>
        <v/>
      </c>
      <c r="H699" s="39" t="str">
        <f t="shared" si="82"/>
        <v/>
      </c>
    </row>
    <row r="700" spans="1:8" ht="15" x14ac:dyDescent="0.35">
      <c r="A700" s="18"/>
      <c r="B700" s="26" t="str">
        <f t="shared" si="83"/>
        <v/>
      </c>
      <c r="C700" s="25" t="str">
        <f t="shared" si="77"/>
        <v/>
      </c>
      <c r="D700" s="36" t="str">
        <f t="shared" si="78"/>
        <v/>
      </c>
      <c r="E700" s="36" t="str">
        <f t="shared" si="79"/>
        <v/>
      </c>
      <c r="F700" s="36" t="str">
        <f t="shared" si="80"/>
        <v/>
      </c>
      <c r="G700" s="36" t="str">
        <f t="shared" si="81"/>
        <v/>
      </c>
      <c r="H700" s="37" t="str">
        <f t="shared" si="82"/>
        <v/>
      </c>
    </row>
    <row r="701" spans="1:8" ht="15" x14ac:dyDescent="0.35">
      <c r="A701" s="18"/>
      <c r="B701" s="27" t="str">
        <f t="shared" si="83"/>
        <v/>
      </c>
      <c r="C701" s="28" t="str">
        <f t="shared" si="77"/>
        <v/>
      </c>
      <c r="D701" s="38" t="str">
        <f t="shared" si="78"/>
        <v/>
      </c>
      <c r="E701" s="38" t="str">
        <f t="shared" si="79"/>
        <v/>
      </c>
      <c r="F701" s="38" t="str">
        <f t="shared" si="80"/>
        <v/>
      </c>
      <c r="G701" s="38" t="str">
        <f t="shared" si="81"/>
        <v/>
      </c>
      <c r="H701" s="39" t="str">
        <f t="shared" si="82"/>
        <v/>
      </c>
    </row>
    <row r="702" spans="1:8" ht="15" x14ac:dyDescent="0.35">
      <c r="A702" s="18"/>
      <c r="B702" s="26" t="str">
        <f t="shared" si="83"/>
        <v/>
      </c>
      <c r="C702" s="25" t="str">
        <f t="shared" si="77"/>
        <v/>
      </c>
      <c r="D702" s="36" t="str">
        <f t="shared" si="78"/>
        <v/>
      </c>
      <c r="E702" s="36" t="str">
        <f t="shared" si="79"/>
        <v/>
      </c>
      <c r="F702" s="36" t="str">
        <f t="shared" si="80"/>
        <v/>
      </c>
      <c r="G702" s="36" t="str">
        <f t="shared" si="81"/>
        <v/>
      </c>
      <c r="H702" s="37" t="str">
        <f t="shared" si="82"/>
        <v/>
      </c>
    </row>
    <row r="703" spans="1:8" ht="15" x14ac:dyDescent="0.35">
      <c r="A703" s="18"/>
      <c r="B703" s="27" t="str">
        <f t="shared" si="83"/>
        <v/>
      </c>
      <c r="C703" s="28" t="str">
        <f t="shared" si="77"/>
        <v/>
      </c>
      <c r="D703" s="38" t="str">
        <f t="shared" si="78"/>
        <v/>
      </c>
      <c r="E703" s="38" t="str">
        <f t="shared" si="79"/>
        <v/>
      </c>
      <c r="F703" s="38" t="str">
        <f t="shared" si="80"/>
        <v/>
      </c>
      <c r="G703" s="38" t="str">
        <f t="shared" si="81"/>
        <v/>
      </c>
      <c r="H703" s="39" t="str">
        <f t="shared" si="82"/>
        <v/>
      </c>
    </row>
    <row r="704" spans="1:8" ht="15" x14ac:dyDescent="0.35">
      <c r="A704" s="18"/>
      <c r="B704" s="26" t="str">
        <f t="shared" si="83"/>
        <v/>
      </c>
      <c r="C704" s="25" t="str">
        <f t="shared" si="77"/>
        <v/>
      </c>
      <c r="D704" s="36" t="str">
        <f t="shared" si="78"/>
        <v/>
      </c>
      <c r="E704" s="36" t="str">
        <f t="shared" si="79"/>
        <v/>
      </c>
      <c r="F704" s="36" t="str">
        <f t="shared" si="80"/>
        <v/>
      </c>
      <c r="G704" s="36" t="str">
        <f t="shared" si="81"/>
        <v/>
      </c>
      <c r="H704" s="37" t="str">
        <f t="shared" si="82"/>
        <v/>
      </c>
    </row>
    <row r="705" spans="1:8" ht="15" x14ac:dyDescent="0.35">
      <c r="A705" s="18"/>
      <c r="B705" s="27" t="str">
        <f t="shared" si="83"/>
        <v/>
      </c>
      <c r="C705" s="28" t="str">
        <f t="shared" si="77"/>
        <v/>
      </c>
      <c r="D705" s="38" t="str">
        <f t="shared" si="78"/>
        <v/>
      </c>
      <c r="E705" s="38" t="str">
        <f t="shared" si="79"/>
        <v/>
      </c>
      <c r="F705" s="38" t="str">
        <f t="shared" si="80"/>
        <v/>
      </c>
      <c r="G705" s="38" t="str">
        <f t="shared" si="81"/>
        <v/>
      </c>
      <c r="H705" s="39" t="str">
        <f t="shared" si="82"/>
        <v/>
      </c>
    </row>
    <row r="706" spans="1:8" ht="15" x14ac:dyDescent="0.35">
      <c r="A706" s="18"/>
      <c r="B706" s="26" t="str">
        <f t="shared" si="83"/>
        <v/>
      </c>
      <c r="C706" s="25" t="str">
        <f t="shared" si="77"/>
        <v/>
      </c>
      <c r="D706" s="36" t="str">
        <f t="shared" si="78"/>
        <v/>
      </c>
      <c r="E706" s="36" t="str">
        <f t="shared" si="79"/>
        <v/>
      </c>
      <c r="F706" s="36" t="str">
        <f t="shared" si="80"/>
        <v/>
      </c>
      <c r="G706" s="36" t="str">
        <f t="shared" si="81"/>
        <v/>
      </c>
      <c r="H706" s="37" t="str">
        <f t="shared" si="82"/>
        <v/>
      </c>
    </row>
    <row r="707" spans="1:8" ht="15" x14ac:dyDescent="0.35">
      <c r="A707" s="18"/>
      <c r="B707" s="27" t="str">
        <f t="shared" si="83"/>
        <v/>
      </c>
      <c r="C707" s="28" t="str">
        <f t="shared" si="77"/>
        <v/>
      </c>
      <c r="D707" s="38" t="str">
        <f t="shared" si="78"/>
        <v/>
      </c>
      <c r="E707" s="38" t="str">
        <f t="shared" si="79"/>
        <v/>
      </c>
      <c r="F707" s="38" t="str">
        <f t="shared" si="80"/>
        <v/>
      </c>
      <c r="G707" s="38" t="str">
        <f t="shared" si="81"/>
        <v/>
      </c>
      <c r="H707" s="39" t="str">
        <f t="shared" si="82"/>
        <v/>
      </c>
    </row>
    <row r="708" spans="1:8" ht="15" x14ac:dyDescent="0.35">
      <c r="A708" s="18"/>
      <c r="B708" s="26" t="str">
        <f t="shared" si="83"/>
        <v/>
      </c>
      <c r="C708" s="25" t="str">
        <f t="shared" si="77"/>
        <v/>
      </c>
      <c r="D708" s="36" t="str">
        <f t="shared" si="78"/>
        <v/>
      </c>
      <c r="E708" s="36" t="str">
        <f t="shared" si="79"/>
        <v/>
      </c>
      <c r="F708" s="36" t="str">
        <f t="shared" si="80"/>
        <v/>
      </c>
      <c r="G708" s="36" t="str">
        <f t="shared" si="81"/>
        <v/>
      </c>
      <c r="H708" s="37" t="str">
        <f t="shared" si="82"/>
        <v/>
      </c>
    </row>
    <row r="709" spans="1:8" ht="15" x14ac:dyDescent="0.35">
      <c r="A709" s="18"/>
      <c r="B709" s="27" t="str">
        <f t="shared" si="83"/>
        <v/>
      </c>
      <c r="C709" s="28" t="str">
        <f t="shared" si="77"/>
        <v/>
      </c>
      <c r="D709" s="38" t="str">
        <f t="shared" si="78"/>
        <v/>
      </c>
      <c r="E709" s="38" t="str">
        <f t="shared" si="79"/>
        <v/>
      </c>
      <c r="F709" s="38" t="str">
        <f t="shared" si="80"/>
        <v/>
      </c>
      <c r="G709" s="38" t="str">
        <f t="shared" si="81"/>
        <v/>
      </c>
      <c r="H709" s="39" t="str">
        <f t="shared" si="82"/>
        <v/>
      </c>
    </row>
    <row r="710" spans="1:8" ht="15" x14ac:dyDescent="0.35">
      <c r="A710" s="18"/>
      <c r="B710" s="26" t="str">
        <f t="shared" si="83"/>
        <v/>
      </c>
      <c r="C710" s="25" t="str">
        <f t="shared" si="77"/>
        <v/>
      </c>
      <c r="D710" s="36" t="str">
        <f t="shared" si="78"/>
        <v/>
      </c>
      <c r="E710" s="36" t="str">
        <f t="shared" si="79"/>
        <v/>
      </c>
      <c r="F710" s="36" t="str">
        <f t="shared" si="80"/>
        <v/>
      </c>
      <c r="G710" s="36" t="str">
        <f t="shared" si="81"/>
        <v/>
      </c>
      <c r="H710" s="37" t="str">
        <f t="shared" si="82"/>
        <v/>
      </c>
    </row>
    <row r="711" spans="1:8" ht="15" x14ac:dyDescent="0.35">
      <c r="A711" s="18"/>
      <c r="B711" s="27" t="str">
        <f t="shared" si="83"/>
        <v/>
      </c>
      <c r="C711" s="28" t="str">
        <f t="shared" si="77"/>
        <v/>
      </c>
      <c r="D711" s="38" t="str">
        <f t="shared" si="78"/>
        <v/>
      </c>
      <c r="E711" s="38" t="str">
        <f t="shared" si="79"/>
        <v/>
      </c>
      <c r="F711" s="38" t="str">
        <f t="shared" si="80"/>
        <v/>
      </c>
      <c r="G711" s="38" t="str">
        <f t="shared" si="81"/>
        <v/>
      </c>
      <c r="H711" s="39" t="str">
        <f t="shared" si="82"/>
        <v/>
      </c>
    </row>
    <row r="712" spans="1:8" ht="15" x14ac:dyDescent="0.35">
      <c r="A712" s="18"/>
      <c r="B712" s="26" t="str">
        <f t="shared" si="83"/>
        <v/>
      </c>
      <c r="C712" s="25" t="str">
        <f t="shared" si="77"/>
        <v/>
      </c>
      <c r="D712" s="36" t="str">
        <f t="shared" si="78"/>
        <v/>
      </c>
      <c r="E712" s="36" t="str">
        <f t="shared" si="79"/>
        <v/>
      </c>
      <c r="F712" s="36" t="str">
        <f t="shared" si="80"/>
        <v/>
      </c>
      <c r="G712" s="36" t="str">
        <f t="shared" si="81"/>
        <v/>
      </c>
      <c r="H712" s="37" t="str">
        <f t="shared" si="82"/>
        <v/>
      </c>
    </row>
    <row r="713" spans="1:8" ht="15" x14ac:dyDescent="0.35">
      <c r="A713" s="18"/>
      <c r="B713" s="27" t="str">
        <f t="shared" si="83"/>
        <v/>
      </c>
      <c r="C713" s="28" t="str">
        <f t="shared" si="77"/>
        <v/>
      </c>
      <c r="D713" s="38" t="str">
        <f t="shared" si="78"/>
        <v/>
      </c>
      <c r="E713" s="38" t="str">
        <f t="shared" si="79"/>
        <v/>
      </c>
      <c r="F713" s="38" t="str">
        <f t="shared" si="80"/>
        <v/>
      </c>
      <c r="G713" s="38" t="str">
        <f t="shared" si="81"/>
        <v/>
      </c>
      <c r="H713" s="39" t="str">
        <f t="shared" si="82"/>
        <v/>
      </c>
    </row>
    <row r="714" spans="1:8" ht="15" x14ac:dyDescent="0.35">
      <c r="A714" s="18"/>
      <c r="B714" s="26" t="str">
        <f t="shared" si="83"/>
        <v/>
      </c>
      <c r="C714" s="25" t="str">
        <f t="shared" si="77"/>
        <v/>
      </c>
      <c r="D714" s="36" t="str">
        <f t="shared" si="78"/>
        <v/>
      </c>
      <c r="E714" s="36" t="str">
        <f t="shared" si="79"/>
        <v/>
      </c>
      <c r="F714" s="36" t="str">
        <f t="shared" si="80"/>
        <v/>
      </c>
      <c r="G714" s="36" t="str">
        <f t="shared" si="81"/>
        <v/>
      </c>
      <c r="H714" s="37" t="str">
        <f t="shared" si="82"/>
        <v/>
      </c>
    </row>
    <row r="715" spans="1:8" ht="15" x14ac:dyDescent="0.35">
      <c r="A715" s="18"/>
      <c r="B715" s="27" t="str">
        <f t="shared" si="83"/>
        <v/>
      </c>
      <c r="C715" s="28" t="str">
        <f t="shared" si="77"/>
        <v/>
      </c>
      <c r="D715" s="38" t="str">
        <f t="shared" si="78"/>
        <v/>
      </c>
      <c r="E715" s="38" t="str">
        <f t="shared" si="79"/>
        <v/>
      </c>
      <c r="F715" s="38" t="str">
        <f t="shared" si="80"/>
        <v/>
      </c>
      <c r="G715" s="38" t="str">
        <f t="shared" si="81"/>
        <v/>
      </c>
      <c r="H715" s="39" t="str">
        <f t="shared" si="82"/>
        <v/>
      </c>
    </row>
    <row r="716" spans="1:8" ht="15" x14ac:dyDescent="0.35">
      <c r="A716" s="18"/>
      <c r="B716" s="26" t="str">
        <f t="shared" si="83"/>
        <v/>
      </c>
      <c r="C716" s="25" t="str">
        <f t="shared" si="77"/>
        <v/>
      </c>
      <c r="D716" s="36" t="str">
        <f t="shared" si="78"/>
        <v/>
      </c>
      <c r="E716" s="36" t="str">
        <f t="shared" si="79"/>
        <v/>
      </c>
      <c r="F716" s="36" t="str">
        <f t="shared" si="80"/>
        <v/>
      </c>
      <c r="G716" s="36" t="str">
        <f t="shared" si="81"/>
        <v/>
      </c>
      <c r="H716" s="37" t="str">
        <f t="shared" si="82"/>
        <v/>
      </c>
    </row>
    <row r="717" spans="1:8" ht="15" x14ac:dyDescent="0.35">
      <c r="A717" s="18"/>
      <c r="B717" s="27" t="str">
        <f t="shared" si="83"/>
        <v/>
      </c>
      <c r="C717" s="28" t="str">
        <f t="shared" si="77"/>
        <v/>
      </c>
      <c r="D717" s="38" t="str">
        <f t="shared" si="78"/>
        <v/>
      </c>
      <c r="E717" s="38" t="str">
        <f t="shared" si="79"/>
        <v/>
      </c>
      <c r="F717" s="38" t="str">
        <f t="shared" si="80"/>
        <v/>
      </c>
      <c r="G717" s="38" t="str">
        <f t="shared" si="81"/>
        <v/>
      </c>
      <c r="H717" s="39" t="str">
        <f t="shared" si="82"/>
        <v/>
      </c>
    </row>
    <row r="718" spans="1:8" ht="15" x14ac:dyDescent="0.35">
      <c r="A718" s="18"/>
      <c r="B718" s="26" t="str">
        <f t="shared" si="83"/>
        <v/>
      </c>
      <c r="C718" s="25" t="str">
        <f t="shared" si="77"/>
        <v/>
      </c>
      <c r="D718" s="36" t="str">
        <f t="shared" si="78"/>
        <v/>
      </c>
      <c r="E718" s="36" t="str">
        <f t="shared" si="79"/>
        <v/>
      </c>
      <c r="F718" s="36" t="str">
        <f t="shared" si="80"/>
        <v/>
      </c>
      <c r="G718" s="36" t="str">
        <f t="shared" si="81"/>
        <v/>
      </c>
      <c r="H718" s="37" t="str">
        <f t="shared" si="82"/>
        <v/>
      </c>
    </row>
    <row r="719" spans="1:8" ht="15" x14ac:dyDescent="0.35">
      <c r="A719" s="18"/>
      <c r="B719" s="26" t="str">
        <f t="shared" si="83"/>
        <v/>
      </c>
      <c r="C719" s="25" t="str">
        <f t="shared" si="77"/>
        <v/>
      </c>
      <c r="D719" s="36" t="str">
        <f t="shared" si="78"/>
        <v/>
      </c>
      <c r="E719" s="36" t="str">
        <f t="shared" si="79"/>
        <v/>
      </c>
      <c r="F719" s="36" t="str">
        <f t="shared" si="80"/>
        <v/>
      </c>
      <c r="G719" s="36" t="str">
        <f t="shared" si="81"/>
        <v/>
      </c>
      <c r="H719" s="37" t="str">
        <f t="shared" si="82"/>
        <v/>
      </c>
    </row>
    <row r="720" spans="1:8" ht="15" x14ac:dyDescent="0.35">
      <c r="A720" s="18"/>
      <c r="B720" s="27" t="str">
        <f t="shared" si="83"/>
        <v/>
      </c>
      <c r="C720" s="28" t="str">
        <f t="shared" ref="C720:C783" si="84">IF(Loan_Not_Paid*Values_Entered,Payment_Date,"")</f>
        <v/>
      </c>
      <c r="D720" s="38" t="str">
        <f t="shared" ref="D720:D783" si="85">IF(Loan_Not_Paid*Values_Entered,Beginning_Balance,"")</f>
        <v/>
      </c>
      <c r="E720" s="38" t="str">
        <f t="shared" ref="E720:E783" si="86">IF(Loan_Not_Paid*Values_Entered,Monthly_Payment,"")</f>
        <v/>
      </c>
      <c r="F720" s="38" t="str">
        <f t="shared" ref="F720:F783" si="87">IF(Loan_Not_Paid*Values_Entered,Principal,"")</f>
        <v/>
      </c>
      <c r="G720" s="38" t="str">
        <f t="shared" ref="G720:G783" si="88">IF(Loan_Not_Paid*Values_Entered,Interest,"")</f>
        <v/>
      </c>
      <c r="H720" s="39" t="str">
        <f t="shared" ref="H720:H783" si="89">IF(Loan_Not_Paid*Values_Entered,Ending_Balance,"")</f>
        <v/>
      </c>
    </row>
    <row r="721" spans="1:8" ht="15" x14ac:dyDescent="0.35">
      <c r="A721" s="18"/>
      <c r="B721" s="26" t="str">
        <f t="shared" ref="B721:B784" si="90">IF(Loan_Not_Paid*Values_Entered,Payment_Number,"")</f>
        <v/>
      </c>
      <c r="C721" s="25" t="str">
        <f t="shared" si="84"/>
        <v/>
      </c>
      <c r="D721" s="36" t="str">
        <f t="shared" si="85"/>
        <v/>
      </c>
      <c r="E721" s="36" t="str">
        <f t="shared" si="86"/>
        <v/>
      </c>
      <c r="F721" s="36" t="str">
        <f t="shared" si="87"/>
        <v/>
      </c>
      <c r="G721" s="36" t="str">
        <f t="shared" si="88"/>
        <v/>
      </c>
      <c r="H721" s="37" t="str">
        <f t="shared" si="89"/>
        <v/>
      </c>
    </row>
    <row r="722" spans="1:8" ht="15" x14ac:dyDescent="0.35">
      <c r="A722" s="18"/>
      <c r="B722" s="27" t="str">
        <f t="shared" si="90"/>
        <v/>
      </c>
      <c r="C722" s="28" t="str">
        <f t="shared" si="84"/>
        <v/>
      </c>
      <c r="D722" s="38" t="str">
        <f t="shared" si="85"/>
        <v/>
      </c>
      <c r="E722" s="38" t="str">
        <f t="shared" si="86"/>
        <v/>
      </c>
      <c r="F722" s="38" t="str">
        <f t="shared" si="87"/>
        <v/>
      </c>
      <c r="G722" s="38" t="str">
        <f t="shared" si="88"/>
        <v/>
      </c>
      <c r="H722" s="39" t="str">
        <f t="shared" si="89"/>
        <v/>
      </c>
    </row>
    <row r="723" spans="1:8" ht="15" x14ac:dyDescent="0.35">
      <c r="A723" s="18"/>
      <c r="B723" s="26" t="str">
        <f t="shared" si="90"/>
        <v/>
      </c>
      <c r="C723" s="25" t="str">
        <f t="shared" si="84"/>
        <v/>
      </c>
      <c r="D723" s="36" t="str">
        <f t="shared" si="85"/>
        <v/>
      </c>
      <c r="E723" s="36" t="str">
        <f t="shared" si="86"/>
        <v/>
      </c>
      <c r="F723" s="36" t="str">
        <f t="shared" si="87"/>
        <v/>
      </c>
      <c r="G723" s="36" t="str">
        <f t="shared" si="88"/>
        <v/>
      </c>
      <c r="H723" s="37" t="str">
        <f t="shared" si="89"/>
        <v/>
      </c>
    </row>
    <row r="724" spans="1:8" ht="15" x14ac:dyDescent="0.35">
      <c r="A724" s="18"/>
      <c r="B724" s="27" t="str">
        <f t="shared" si="90"/>
        <v/>
      </c>
      <c r="C724" s="28" t="str">
        <f t="shared" si="84"/>
        <v/>
      </c>
      <c r="D724" s="38" t="str">
        <f t="shared" si="85"/>
        <v/>
      </c>
      <c r="E724" s="38" t="str">
        <f t="shared" si="86"/>
        <v/>
      </c>
      <c r="F724" s="38" t="str">
        <f t="shared" si="87"/>
        <v/>
      </c>
      <c r="G724" s="38" t="str">
        <f t="shared" si="88"/>
        <v/>
      </c>
      <c r="H724" s="39" t="str">
        <f t="shared" si="89"/>
        <v/>
      </c>
    </row>
    <row r="725" spans="1:8" ht="15" x14ac:dyDescent="0.35">
      <c r="A725" s="18"/>
      <c r="B725" s="26" t="str">
        <f t="shared" si="90"/>
        <v/>
      </c>
      <c r="C725" s="25" t="str">
        <f t="shared" si="84"/>
        <v/>
      </c>
      <c r="D725" s="36" t="str">
        <f t="shared" si="85"/>
        <v/>
      </c>
      <c r="E725" s="36" t="str">
        <f t="shared" si="86"/>
        <v/>
      </c>
      <c r="F725" s="36" t="str">
        <f t="shared" si="87"/>
        <v/>
      </c>
      <c r="G725" s="36" t="str">
        <f t="shared" si="88"/>
        <v/>
      </c>
      <c r="H725" s="37" t="str">
        <f t="shared" si="89"/>
        <v/>
      </c>
    </row>
    <row r="726" spans="1:8" ht="15" x14ac:dyDescent="0.35">
      <c r="A726" s="18"/>
      <c r="B726" s="27" t="str">
        <f t="shared" si="90"/>
        <v/>
      </c>
      <c r="C726" s="28" t="str">
        <f t="shared" si="84"/>
        <v/>
      </c>
      <c r="D726" s="38" t="str">
        <f t="shared" si="85"/>
        <v/>
      </c>
      <c r="E726" s="38" t="str">
        <f t="shared" si="86"/>
        <v/>
      </c>
      <c r="F726" s="38" t="str">
        <f t="shared" si="87"/>
        <v/>
      </c>
      <c r="G726" s="38" t="str">
        <f t="shared" si="88"/>
        <v/>
      </c>
      <c r="H726" s="39" t="str">
        <f t="shared" si="89"/>
        <v/>
      </c>
    </row>
    <row r="727" spans="1:8" ht="15" x14ac:dyDescent="0.35">
      <c r="A727" s="18"/>
      <c r="B727" s="26" t="str">
        <f t="shared" si="90"/>
        <v/>
      </c>
      <c r="C727" s="25" t="str">
        <f t="shared" si="84"/>
        <v/>
      </c>
      <c r="D727" s="36" t="str">
        <f t="shared" si="85"/>
        <v/>
      </c>
      <c r="E727" s="36" t="str">
        <f t="shared" si="86"/>
        <v/>
      </c>
      <c r="F727" s="36" t="str">
        <f t="shared" si="87"/>
        <v/>
      </c>
      <c r="G727" s="36" t="str">
        <f t="shared" si="88"/>
        <v/>
      </c>
      <c r="H727" s="37" t="str">
        <f t="shared" si="89"/>
        <v/>
      </c>
    </row>
    <row r="728" spans="1:8" ht="15" x14ac:dyDescent="0.35">
      <c r="A728" s="18"/>
      <c r="B728" s="27" t="str">
        <f t="shared" si="90"/>
        <v/>
      </c>
      <c r="C728" s="28" t="str">
        <f t="shared" si="84"/>
        <v/>
      </c>
      <c r="D728" s="38" t="str">
        <f t="shared" si="85"/>
        <v/>
      </c>
      <c r="E728" s="38" t="str">
        <f t="shared" si="86"/>
        <v/>
      </c>
      <c r="F728" s="38" t="str">
        <f t="shared" si="87"/>
        <v/>
      </c>
      <c r="G728" s="38" t="str">
        <f t="shared" si="88"/>
        <v/>
      </c>
      <c r="H728" s="39" t="str">
        <f t="shared" si="89"/>
        <v/>
      </c>
    </row>
    <row r="729" spans="1:8" ht="15" x14ac:dyDescent="0.35">
      <c r="A729" s="18"/>
      <c r="B729" s="26" t="str">
        <f t="shared" si="90"/>
        <v/>
      </c>
      <c r="C729" s="25" t="str">
        <f t="shared" si="84"/>
        <v/>
      </c>
      <c r="D729" s="36" t="str">
        <f t="shared" si="85"/>
        <v/>
      </c>
      <c r="E729" s="36" t="str">
        <f t="shared" si="86"/>
        <v/>
      </c>
      <c r="F729" s="36" t="str">
        <f t="shared" si="87"/>
        <v/>
      </c>
      <c r="G729" s="36" t="str">
        <f t="shared" si="88"/>
        <v/>
      </c>
      <c r="H729" s="37" t="str">
        <f t="shared" si="89"/>
        <v/>
      </c>
    </row>
    <row r="730" spans="1:8" ht="15" x14ac:dyDescent="0.35">
      <c r="A730" s="18"/>
      <c r="B730" s="27" t="str">
        <f t="shared" si="90"/>
        <v/>
      </c>
      <c r="C730" s="28" t="str">
        <f t="shared" si="84"/>
        <v/>
      </c>
      <c r="D730" s="38" t="str">
        <f t="shared" si="85"/>
        <v/>
      </c>
      <c r="E730" s="38" t="str">
        <f t="shared" si="86"/>
        <v/>
      </c>
      <c r="F730" s="38" t="str">
        <f t="shared" si="87"/>
        <v/>
      </c>
      <c r="G730" s="38" t="str">
        <f t="shared" si="88"/>
        <v/>
      </c>
      <c r="H730" s="39" t="str">
        <f t="shared" si="89"/>
        <v/>
      </c>
    </row>
    <row r="731" spans="1:8" ht="15" x14ac:dyDescent="0.35">
      <c r="A731" s="18"/>
      <c r="B731" s="26" t="str">
        <f t="shared" si="90"/>
        <v/>
      </c>
      <c r="C731" s="25" t="str">
        <f t="shared" si="84"/>
        <v/>
      </c>
      <c r="D731" s="36" t="str">
        <f t="shared" si="85"/>
        <v/>
      </c>
      <c r="E731" s="36" t="str">
        <f t="shared" si="86"/>
        <v/>
      </c>
      <c r="F731" s="36" t="str">
        <f t="shared" si="87"/>
        <v/>
      </c>
      <c r="G731" s="36" t="str">
        <f t="shared" si="88"/>
        <v/>
      </c>
      <c r="H731" s="37" t="str">
        <f t="shared" si="89"/>
        <v/>
      </c>
    </row>
    <row r="732" spans="1:8" ht="15" x14ac:dyDescent="0.35">
      <c r="A732" s="18"/>
      <c r="B732" s="27" t="str">
        <f t="shared" si="90"/>
        <v/>
      </c>
      <c r="C732" s="28" t="str">
        <f t="shared" si="84"/>
        <v/>
      </c>
      <c r="D732" s="38" t="str">
        <f t="shared" si="85"/>
        <v/>
      </c>
      <c r="E732" s="38" t="str">
        <f t="shared" si="86"/>
        <v/>
      </c>
      <c r="F732" s="38" t="str">
        <f t="shared" si="87"/>
        <v/>
      </c>
      <c r="G732" s="38" t="str">
        <f t="shared" si="88"/>
        <v/>
      </c>
      <c r="H732" s="39" t="str">
        <f t="shared" si="89"/>
        <v/>
      </c>
    </row>
    <row r="733" spans="1:8" ht="15" x14ac:dyDescent="0.35">
      <c r="A733" s="18"/>
      <c r="B733" s="26" t="str">
        <f t="shared" si="90"/>
        <v/>
      </c>
      <c r="C733" s="25" t="str">
        <f t="shared" si="84"/>
        <v/>
      </c>
      <c r="D733" s="36" t="str">
        <f t="shared" si="85"/>
        <v/>
      </c>
      <c r="E733" s="36" t="str">
        <f t="shared" si="86"/>
        <v/>
      </c>
      <c r="F733" s="36" t="str">
        <f t="shared" si="87"/>
        <v/>
      </c>
      <c r="G733" s="36" t="str">
        <f t="shared" si="88"/>
        <v/>
      </c>
      <c r="H733" s="37" t="str">
        <f t="shared" si="89"/>
        <v/>
      </c>
    </row>
    <row r="734" spans="1:8" ht="15" x14ac:dyDescent="0.35">
      <c r="A734" s="18"/>
      <c r="B734" s="27" t="str">
        <f t="shared" si="90"/>
        <v/>
      </c>
      <c r="C734" s="28" t="str">
        <f t="shared" si="84"/>
        <v/>
      </c>
      <c r="D734" s="38" t="str">
        <f t="shared" si="85"/>
        <v/>
      </c>
      <c r="E734" s="38" t="str">
        <f t="shared" si="86"/>
        <v/>
      </c>
      <c r="F734" s="38" t="str">
        <f t="shared" si="87"/>
        <v/>
      </c>
      <c r="G734" s="38" t="str">
        <f t="shared" si="88"/>
        <v/>
      </c>
      <c r="H734" s="39" t="str">
        <f t="shared" si="89"/>
        <v/>
      </c>
    </row>
    <row r="735" spans="1:8" ht="15" x14ac:dyDescent="0.35">
      <c r="A735" s="18"/>
      <c r="B735" s="26" t="str">
        <f t="shared" si="90"/>
        <v/>
      </c>
      <c r="C735" s="25" t="str">
        <f t="shared" si="84"/>
        <v/>
      </c>
      <c r="D735" s="36" t="str">
        <f t="shared" si="85"/>
        <v/>
      </c>
      <c r="E735" s="36" t="str">
        <f t="shared" si="86"/>
        <v/>
      </c>
      <c r="F735" s="36" t="str">
        <f t="shared" si="87"/>
        <v/>
      </c>
      <c r="G735" s="36" t="str">
        <f t="shared" si="88"/>
        <v/>
      </c>
      <c r="H735" s="37" t="str">
        <f t="shared" si="89"/>
        <v/>
      </c>
    </row>
    <row r="736" spans="1:8" ht="15" x14ac:dyDescent="0.35">
      <c r="A736" s="18"/>
      <c r="B736" s="27" t="str">
        <f t="shared" si="90"/>
        <v/>
      </c>
      <c r="C736" s="28" t="str">
        <f t="shared" si="84"/>
        <v/>
      </c>
      <c r="D736" s="38" t="str">
        <f t="shared" si="85"/>
        <v/>
      </c>
      <c r="E736" s="38" t="str">
        <f t="shared" si="86"/>
        <v/>
      </c>
      <c r="F736" s="38" t="str">
        <f t="shared" si="87"/>
        <v/>
      </c>
      <c r="G736" s="38" t="str">
        <f t="shared" si="88"/>
        <v/>
      </c>
      <c r="H736" s="39" t="str">
        <f t="shared" si="89"/>
        <v/>
      </c>
    </row>
    <row r="737" spans="1:8" ht="15" x14ac:dyDescent="0.35">
      <c r="A737" s="18"/>
      <c r="B737" s="26" t="str">
        <f t="shared" si="90"/>
        <v/>
      </c>
      <c r="C737" s="25" t="str">
        <f t="shared" si="84"/>
        <v/>
      </c>
      <c r="D737" s="36" t="str">
        <f t="shared" si="85"/>
        <v/>
      </c>
      <c r="E737" s="36" t="str">
        <f t="shared" si="86"/>
        <v/>
      </c>
      <c r="F737" s="36" t="str">
        <f t="shared" si="87"/>
        <v/>
      </c>
      <c r="G737" s="36" t="str">
        <f t="shared" si="88"/>
        <v/>
      </c>
      <c r="H737" s="37" t="str">
        <f t="shared" si="89"/>
        <v/>
      </c>
    </row>
    <row r="738" spans="1:8" ht="15" x14ac:dyDescent="0.35">
      <c r="A738" s="18"/>
      <c r="B738" s="27" t="str">
        <f t="shared" si="90"/>
        <v/>
      </c>
      <c r="C738" s="28" t="str">
        <f t="shared" si="84"/>
        <v/>
      </c>
      <c r="D738" s="38" t="str">
        <f t="shared" si="85"/>
        <v/>
      </c>
      <c r="E738" s="38" t="str">
        <f t="shared" si="86"/>
        <v/>
      </c>
      <c r="F738" s="38" t="str">
        <f t="shared" si="87"/>
        <v/>
      </c>
      <c r="G738" s="38" t="str">
        <f t="shared" si="88"/>
        <v/>
      </c>
      <c r="H738" s="39" t="str">
        <f t="shared" si="89"/>
        <v/>
      </c>
    </row>
    <row r="739" spans="1:8" ht="15" x14ac:dyDescent="0.35">
      <c r="A739" s="18"/>
      <c r="B739" s="26" t="str">
        <f t="shared" si="90"/>
        <v/>
      </c>
      <c r="C739" s="25" t="str">
        <f t="shared" si="84"/>
        <v/>
      </c>
      <c r="D739" s="36" t="str">
        <f t="shared" si="85"/>
        <v/>
      </c>
      <c r="E739" s="36" t="str">
        <f t="shared" si="86"/>
        <v/>
      </c>
      <c r="F739" s="36" t="str">
        <f t="shared" si="87"/>
        <v/>
      </c>
      <c r="G739" s="36" t="str">
        <f t="shared" si="88"/>
        <v/>
      </c>
      <c r="H739" s="37" t="str">
        <f t="shared" si="89"/>
        <v/>
      </c>
    </row>
    <row r="740" spans="1:8" ht="15" x14ac:dyDescent="0.35">
      <c r="A740" s="18"/>
      <c r="B740" s="27" t="str">
        <f t="shared" si="90"/>
        <v/>
      </c>
      <c r="C740" s="28" t="str">
        <f t="shared" si="84"/>
        <v/>
      </c>
      <c r="D740" s="38" t="str">
        <f t="shared" si="85"/>
        <v/>
      </c>
      <c r="E740" s="38" t="str">
        <f t="shared" si="86"/>
        <v/>
      </c>
      <c r="F740" s="38" t="str">
        <f t="shared" si="87"/>
        <v/>
      </c>
      <c r="G740" s="38" t="str">
        <f t="shared" si="88"/>
        <v/>
      </c>
      <c r="H740" s="39" t="str">
        <f t="shared" si="89"/>
        <v/>
      </c>
    </row>
    <row r="741" spans="1:8" ht="15" x14ac:dyDescent="0.35">
      <c r="A741" s="18"/>
      <c r="B741" s="26" t="str">
        <f t="shared" si="90"/>
        <v/>
      </c>
      <c r="C741" s="25" t="str">
        <f t="shared" si="84"/>
        <v/>
      </c>
      <c r="D741" s="36" t="str">
        <f t="shared" si="85"/>
        <v/>
      </c>
      <c r="E741" s="36" t="str">
        <f t="shared" si="86"/>
        <v/>
      </c>
      <c r="F741" s="36" t="str">
        <f t="shared" si="87"/>
        <v/>
      </c>
      <c r="G741" s="36" t="str">
        <f t="shared" si="88"/>
        <v/>
      </c>
      <c r="H741" s="37" t="str">
        <f t="shared" si="89"/>
        <v/>
      </c>
    </row>
    <row r="742" spans="1:8" ht="15" x14ac:dyDescent="0.35">
      <c r="A742" s="18"/>
      <c r="B742" s="27" t="str">
        <f t="shared" si="90"/>
        <v/>
      </c>
      <c r="C742" s="28" t="str">
        <f t="shared" si="84"/>
        <v/>
      </c>
      <c r="D742" s="38" t="str">
        <f t="shared" si="85"/>
        <v/>
      </c>
      <c r="E742" s="38" t="str">
        <f t="shared" si="86"/>
        <v/>
      </c>
      <c r="F742" s="38" t="str">
        <f t="shared" si="87"/>
        <v/>
      </c>
      <c r="G742" s="38" t="str">
        <f t="shared" si="88"/>
        <v/>
      </c>
      <c r="H742" s="39" t="str">
        <f t="shared" si="89"/>
        <v/>
      </c>
    </row>
    <row r="743" spans="1:8" ht="15" x14ac:dyDescent="0.35">
      <c r="A743" s="18"/>
      <c r="B743" s="26" t="str">
        <f t="shared" si="90"/>
        <v/>
      </c>
      <c r="C743" s="25" t="str">
        <f t="shared" si="84"/>
        <v/>
      </c>
      <c r="D743" s="36" t="str">
        <f t="shared" si="85"/>
        <v/>
      </c>
      <c r="E743" s="36" t="str">
        <f t="shared" si="86"/>
        <v/>
      </c>
      <c r="F743" s="36" t="str">
        <f t="shared" si="87"/>
        <v/>
      </c>
      <c r="G743" s="36" t="str">
        <f t="shared" si="88"/>
        <v/>
      </c>
      <c r="H743" s="37" t="str">
        <f t="shared" si="89"/>
        <v/>
      </c>
    </row>
    <row r="744" spans="1:8" ht="15" x14ac:dyDescent="0.35">
      <c r="A744" s="18"/>
      <c r="B744" s="27" t="str">
        <f t="shared" si="90"/>
        <v/>
      </c>
      <c r="C744" s="28" t="str">
        <f t="shared" si="84"/>
        <v/>
      </c>
      <c r="D744" s="38" t="str">
        <f t="shared" si="85"/>
        <v/>
      </c>
      <c r="E744" s="38" t="str">
        <f t="shared" si="86"/>
        <v/>
      </c>
      <c r="F744" s="38" t="str">
        <f t="shared" si="87"/>
        <v/>
      </c>
      <c r="G744" s="38" t="str">
        <f t="shared" si="88"/>
        <v/>
      </c>
      <c r="H744" s="39" t="str">
        <f t="shared" si="89"/>
        <v/>
      </c>
    </row>
    <row r="745" spans="1:8" ht="15" x14ac:dyDescent="0.35">
      <c r="A745" s="18"/>
      <c r="B745" s="26" t="str">
        <f t="shared" si="90"/>
        <v/>
      </c>
      <c r="C745" s="25" t="str">
        <f t="shared" si="84"/>
        <v/>
      </c>
      <c r="D745" s="36" t="str">
        <f t="shared" si="85"/>
        <v/>
      </c>
      <c r="E745" s="36" t="str">
        <f t="shared" si="86"/>
        <v/>
      </c>
      <c r="F745" s="36" t="str">
        <f t="shared" si="87"/>
        <v/>
      </c>
      <c r="G745" s="36" t="str">
        <f t="shared" si="88"/>
        <v/>
      </c>
      <c r="H745" s="37" t="str">
        <f t="shared" si="89"/>
        <v/>
      </c>
    </row>
    <row r="746" spans="1:8" ht="15" x14ac:dyDescent="0.35">
      <c r="A746" s="18"/>
      <c r="B746" s="27" t="str">
        <f t="shared" si="90"/>
        <v/>
      </c>
      <c r="C746" s="28" t="str">
        <f t="shared" si="84"/>
        <v/>
      </c>
      <c r="D746" s="38" t="str">
        <f t="shared" si="85"/>
        <v/>
      </c>
      <c r="E746" s="38" t="str">
        <f t="shared" si="86"/>
        <v/>
      </c>
      <c r="F746" s="38" t="str">
        <f t="shared" si="87"/>
        <v/>
      </c>
      <c r="G746" s="38" t="str">
        <f t="shared" si="88"/>
        <v/>
      </c>
      <c r="H746" s="39" t="str">
        <f t="shared" si="89"/>
        <v/>
      </c>
    </row>
    <row r="747" spans="1:8" ht="15" x14ac:dyDescent="0.35">
      <c r="A747" s="18"/>
      <c r="B747" s="26" t="str">
        <f t="shared" si="90"/>
        <v/>
      </c>
      <c r="C747" s="25" t="str">
        <f t="shared" si="84"/>
        <v/>
      </c>
      <c r="D747" s="36" t="str">
        <f t="shared" si="85"/>
        <v/>
      </c>
      <c r="E747" s="36" t="str">
        <f t="shared" si="86"/>
        <v/>
      </c>
      <c r="F747" s="36" t="str">
        <f t="shared" si="87"/>
        <v/>
      </c>
      <c r="G747" s="36" t="str">
        <f t="shared" si="88"/>
        <v/>
      </c>
      <c r="H747" s="37" t="str">
        <f t="shared" si="89"/>
        <v/>
      </c>
    </row>
    <row r="748" spans="1:8" ht="15" x14ac:dyDescent="0.35">
      <c r="A748" s="18"/>
      <c r="B748" s="27" t="str">
        <f t="shared" si="90"/>
        <v/>
      </c>
      <c r="C748" s="28" t="str">
        <f t="shared" si="84"/>
        <v/>
      </c>
      <c r="D748" s="38" t="str">
        <f t="shared" si="85"/>
        <v/>
      </c>
      <c r="E748" s="38" t="str">
        <f t="shared" si="86"/>
        <v/>
      </c>
      <c r="F748" s="38" t="str">
        <f t="shared" si="87"/>
        <v/>
      </c>
      <c r="G748" s="38" t="str">
        <f t="shared" si="88"/>
        <v/>
      </c>
      <c r="H748" s="39" t="str">
        <f t="shared" si="89"/>
        <v/>
      </c>
    </row>
    <row r="749" spans="1:8" ht="15" x14ac:dyDescent="0.35">
      <c r="A749" s="18"/>
      <c r="B749" s="26" t="str">
        <f t="shared" si="90"/>
        <v/>
      </c>
      <c r="C749" s="25" t="str">
        <f t="shared" si="84"/>
        <v/>
      </c>
      <c r="D749" s="36" t="str">
        <f t="shared" si="85"/>
        <v/>
      </c>
      <c r="E749" s="36" t="str">
        <f t="shared" si="86"/>
        <v/>
      </c>
      <c r="F749" s="36" t="str">
        <f t="shared" si="87"/>
        <v/>
      </c>
      <c r="G749" s="36" t="str">
        <f t="shared" si="88"/>
        <v/>
      </c>
      <c r="H749" s="37" t="str">
        <f t="shared" si="89"/>
        <v/>
      </c>
    </row>
    <row r="750" spans="1:8" ht="15" x14ac:dyDescent="0.35">
      <c r="A750" s="18"/>
      <c r="B750" s="27" t="str">
        <f t="shared" si="90"/>
        <v/>
      </c>
      <c r="C750" s="28" t="str">
        <f t="shared" si="84"/>
        <v/>
      </c>
      <c r="D750" s="38" t="str">
        <f t="shared" si="85"/>
        <v/>
      </c>
      <c r="E750" s="38" t="str">
        <f t="shared" si="86"/>
        <v/>
      </c>
      <c r="F750" s="38" t="str">
        <f t="shared" si="87"/>
        <v/>
      </c>
      <c r="G750" s="38" t="str">
        <f t="shared" si="88"/>
        <v/>
      </c>
      <c r="H750" s="39" t="str">
        <f t="shared" si="89"/>
        <v/>
      </c>
    </row>
    <row r="751" spans="1:8" ht="15" x14ac:dyDescent="0.35">
      <c r="A751" s="18"/>
      <c r="B751" s="26" t="str">
        <f t="shared" si="90"/>
        <v/>
      </c>
      <c r="C751" s="25" t="str">
        <f t="shared" si="84"/>
        <v/>
      </c>
      <c r="D751" s="36" t="str">
        <f t="shared" si="85"/>
        <v/>
      </c>
      <c r="E751" s="36" t="str">
        <f t="shared" si="86"/>
        <v/>
      </c>
      <c r="F751" s="36" t="str">
        <f t="shared" si="87"/>
        <v/>
      </c>
      <c r="G751" s="36" t="str">
        <f t="shared" si="88"/>
        <v/>
      </c>
      <c r="H751" s="37" t="str">
        <f t="shared" si="89"/>
        <v/>
      </c>
    </row>
    <row r="752" spans="1:8" ht="15" x14ac:dyDescent="0.35">
      <c r="A752" s="18"/>
      <c r="B752" s="27" t="str">
        <f t="shared" si="90"/>
        <v/>
      </c>
      <c r="C752" s="28" t="str">
        <f t="shared" si="84"/>
        <v/>
      </c>
      <c r="D752" s="38" t="str">
        <f t="shared" si="85"/>
        <v/>
      </c>
      <c r="E752" s="38" t="str">
        <f t="shared" si="86"/>
        <v/>
      </c>
      <c r="F752" s="38" t="str">
        <f t="shared" si="87"/>
        <v/>
      </c>
      <c r="G752" s="38" t="str">
        <f t="shared" si="88"/>
        <v/>
      </c>
      <c r="H752" s="39" t="str">
        <f t="shared" si="89"/>
        <v/>
      </c>
    </row>
    <row r="753" spans="1:8" ht="15" x14ac:dyDescent="0.35">
      <c r="A753" s="18"/>
      <c r="B753" s="26" t="str">
        <f t="shared" si="90"/>
        <v/>
      </c>
      <c r="C753" s="25" t="str">
        <f t="shared" si="84"/>
        <v/>
      </c>
      <c r="D753" s="36" t="str">
        <f t="shared" si="85"/>
        <v/>
      </c>
      <c r="E753" s="36" t="str">
        <f t="shared" si="86"/>
        <v/>
      </c>
      <c r="F753" s="36" t="str">
        <f t="shared" si="87"/>
        <v/>
      </c>
      <c r="G753" s="36" t="str">
        <f t="shared" si="88"/>
        <v/>
      </c>
      <c r="H753" s="37" t="str">
        <f t="shared" si="89"/>
        <v/>
      </c>
    </row>
    <row r="754" spans="1:8" ht="15" x14ac:dyDescent="0.35">
      <c r="A754" s="18"/>
      <c r="B754" s="27" t="str">
        <f t="shared" si="90"/>
        <v/>
      </c>
      <c r="C754" s="28" t="str">
        <f t="shared" si="84"/>
        <v/>
      </c>
      <c r="D754" s="38" t="str">
        <f t="shared" si="85"/>
        <v/>
      </c>
      <c r="E754" s="38" t="str">
        <f t="shared" si="86"/>
        <v/>
      </c>
      <c r="F754" s="38" t="str">
        <f t="shared" si="87"/>
        <v/>
      </c>
      <c r="G754" s="38" t="str">
        <f t="shared" si="88"/>
        <v/>
      </c>
      <c r="H754" s="39" t="str">
        <f t="shared" si="89"/>
        <v/>
      </c>
    </row>
    <row r="755" spans="1:8" ht="15" x14ac:dyDescent="0.35">
      <c r="A755" s="18"/>
      <c r="B755" s="26" t="str">
        <f t="shared" si="90"/>
        <v/>
      </c>
      <c r="C755" s="25" t="str">
        <f t="shared" si="84"/>
        <v/>
      </c>
      <c r="D755" s="36" t="str">
        <f t="shared" si="85"/>
        <v/>
      </c>
      <c r="E755" s="36" t="str">
        <f t="shared" si="86"/>
        <v/>
      </c>
      <c r="F755" s="36" t="str">
        <f t="shared" si="87"/>
        <v/>
      </c>
      <c r="G755" s="36" t="str">
        <f t="shared" si="88"/>
        <v/>
      </c>
      <c r="H755" s="37" t="str">
        <f t="shared" si="89"/>
        <v/>
      </c>
    </row>
    <row r="756" spans="1:8" ht="15" x14ac:dyDescent="0.35">
      <c r="A756" s="18"/>
      <c r="B756" s="27" t="str">
        <f t="shared" si="90"/>
        <v/>
      </c>
      <c r="C756" s="28" t="str">
        <f t="shared" si="84"/>
        <v/>
      </c>
      <c r="D756" s="38" t="str">
        <f t="shared" si="85"/>
        <v/>
      </c>
      <c r="E756" s="38" t="str">
        <f t="shared" si="86"/>
        <v/>
      </c>
      <c r="F756" s="38" t="str">
        <f t="shared" si="87"/>
        <v/>
      </c>
      <c r="G756" s="38" t="str">
        <f t="shared" si="88"/>
        <v/>
      </c>
      <c r="H756" s="39" t="str">
        <f t="shared" si="89"/>
        <v/>
      </c>
    </row>
    <row r="757" spans="1:8" ht="15" x14ac:dyDescent="0.35">
      <c r="A757" s="18"/>
      <c r="B757" s="26" t="str">
        <f t="shared" si="90"/>
        <v/>
      </c>
      <c r="C757" s="25" t="str">
        <f t="shared" si="84"/>
        <v/>
      </c>
      <c r="D757" s="36" t="str">
        <f t="shared" si="85"/>
        <v/>
      </c>
      <c r="E757" s="36" t="str">
        <f t="shared" si="86"/>
        <v/>
      </c>
      <c r="F757" s="36" t="str">
        <f t="shared" si="87"/>
        <v/>
      </c>
      <c r="G757" s="36" t="str">
        <f t="shared" si="88"/>
        <v/>
      </c>
      <c r="H757" s="37" t="str">
        <f t="shared" si="89"/>
        <v/>
      </c>
    </row>
    <row r="758" spans="1:8" ht="15" x14ac:dyDescent="0.35">
      <c r="A758" s="18"/>
      <c r="B758" s="27" t="str">
        <f t="shared" si="90"/>
        <v/>
      </c>
      <c r="C758" s="28" t="str">
        <f t="shared" si="84"/>
        <v/>
      </c>
      <c r="D758" s="38" t="str">
        <f t="shared" si="85"/>
        <v/>
      </c>
      <c r="E758" s="38" t="str">
        <f t="shared" si="86"/>
        <v/>
      </c>
      <c r="F758" s="38" t="str">
        <f t="shared" si="87"/>
        <v/>
      </c>
      <c r="G758" s="38" t="str">
        <f t="shared" si="88"/>
        <v/>
      </c>
      <c r="H758" s="39" t="str">
        <f t="shared" si="89"/>
        <v/>
      </c>
    </row>
    <row r="759" spans="1:8" ht="15" x14ac:dyDescent="0.35">
      <c r="A759" s="18"/>
      <c r="B759" s="26" t="str">
        <f t="shared" si="90"/>
        <v/>
      </c>
      <c r="C759" s="25" t="str">
        <f t="shared" si="84"/>
        <v/>
      </c>
      <c r="D759" s="36" t="str">
        <f t="shared" si="85"/>
        <v/>
      </c>
      <c r="E759" s="36" t="str">
        <f t="shared" si="86"/>
        <v/>
      </c>
      <c r="F759" s="36" t="str">
        <f t="shared" si="87"/>
        <v/>
      </c>
      <c r="G759" s="36" t="str">
        <f t="shared" si="88"/>
        <v/>
      </c>
      <c r="H759" s="37" t="str">
        <f t="shared" si="89"/>
        <v/>
      </c>
    </row>
    <row r="760" spans="1:8" ht="15" x14ac:dyDescent="0.35">
      <c r="A760" s="18"/>
      <c r="B760" s="27" t="str">
        <f t="shared" si="90"/>
        <v/>
      </c>
      <c r="C760" s="28" t="str">
        <f t="shared" si="84"/>
        <v/>
      </c>
      <c r="D760" s="38" t="str">
        <f t="shared" si="85"/>
        <v/>
      </c>
      <c r="E760" s="38" t="str">
        <f t="shared" si="86"/>
        <v/>
      </c>
      <c r="F760" s="38" t="str">
        <f t="shared" si="87"/>
        <v/>
      </c>
      <c r="G760" s="38" t="str">
        <f t="shared" si="88"/>
        <v/>
      </c>
      <c r="H760" s="39" t="str">
        <f t="shared" si="89"/>
        <v/>
      </c>
    </row>
    <row r="761" spans="1:8" ht="15" x14ac:dyDescent="0.35">
      <c r="A761" s="18"/>
      <c r="B761" s="26" t="str">
        <f t="shared" si="90"/>
        <v/>
      </c>
      <c r="C761" s="25" t="str">
        <f t="shared" si="84"/>
        <v/>
      </c>
      <c r="D761" s="36" t="str">
        <f t="shared" si="85"/>
        <v/>
      </c>
      <c r="E761" s="36" t="str">
        <f t="shared" si="86"/>
        <v/>
      </c>
      <c r="F761" s="36" t="str">
        <f t="shared" si="87"/>
        <v/>
      </c>
      <c r="G761" s="36" t="str">
        <f t="shared" si="88"/>
        <v/>
      </c>
      <c r="H761" s="37" t="str">
        <f t="shared" si="89"/>
        <v/>
      </c>
    </row>
    <row r="762" spans="1:8" ht="15" x14ac:dyDescent="0.35">
      <c r="A762" s="18"/>
      <c r="B762" s="27" t="str">
        <f t="shared" si="90"/>
        <v/>
      </c>
      <c r="C762" s="28" t="str">
        <f t="shared" si="84"/>
        <v/>
      </c>
      <c r="D762" s="38" t="str">
        <f t="shared" si="85"/>
        <v/>
      </c>
      <c r="E762" s="38" t="str">
        <f t="shared" si="86"/>
        <v/>
      </c>
      <c r="F762" s="38" t="str">
        <f t="shared" si="87"/>
        <v/>
      </c>
      <c r="G762" s="38" t="str">
        <f t="shared" si="88"/>
        <v/>
      </c>
      <c r="H762" s="39" t="str">
        <f t="shared" si="89"/>
        <v/>
      </c>
    </row>
    <row r="763" spans="1:8" ht="15" x14ac:dyDescent="0.35">
      <c r="A763" s="18"/>
      <c r="B763" s="26" t="str">
        <f t="shared" si="90"/>
        <v/>
      </c>
      <c r="C763" s="25" t="str">
        <f t="shared" si="84"/>
        <v/>
      </c>
      <c r="D763" s="36" t="str">
        <f t="shared" si="85"/>
        <v/>
      </c>
      <c r="E763" s="36" t="str">
        <f t="shared" si="86"/>
        <v/>
      </c>
      <c r="F763" s="36" t="str">
        <f t="shared" si="87"/>
        <v/>
      </c>
      <c r="G763" s="36" t="str">
        <f t="shared" si="88"/>
        <v/>
      </c>
      <c r="H763" s="37" t="str">
        <f t="shared" si="89"/>
        <v/>
      </c>
    </row>
    <row r="764" spans="1:8" ht="15" x14ac:dyDescent="0.35">
      <c r="A764" s="18"/>
      <c r="B764" s="27" t="str">
        <f t="shared" si="90"/>
        <v/>
      </c>
      <c r="C764" s="28" t="str">
        <f t="shared" si="84"/>
        <v/>
      </c>
      <c r="D764" s="38" t="str">
        <f t="shared" si="85"/>
        <v/>
      </c>
      <c r="E764" s="38" t="str">
        <f t="shared" si="86"/>
        <v/>
      </c>
      <c r="F764" s="38" t="str">
        <f t="shared" si="87"/>
        <v/>
      </c>
      <c r="G764" s="38" t="str">
        <f t="shared" si="88"/>
        <v/>
      </c>
      <c r="H764" s="39" t="str">
        <f t="shared" si="89"/>
        <v/>
      </c>
    </row>
    <row r="765" spans="1:8" ht="15" x14ac:dyDescent="0.35">
      <c r="A765" s="18"/>
      <c r="B765" s="26" t="str">
        <f t="shared" si="90"/>
        <v/>
      </c>
      <c r="C765" s="25" t="str">
        <f t="shared" si="84"/>
        <v/>
      </c>
      <c r="D765" s="36" t="str">
        <f t="shared" si="85"/>
        <v/>
      </c>
      <c r="E765" s="36" t="str">
        <f t="shared" si="86"/>
        <v/>
      </c>
      <c r="F765" s="36" t="str">
        <f t="shared" si="87"/>
        <v/>
      </c>
      <c r="G765" s="36" t="str">
        <f t="shared" si="88"/>
        <v/>
      </c>
      <c r="H765" s="37" t="str">
        <f t="shared" si="89"/>
        <v/>
      </c>
    </row>
    <row r="766" spans="1:8" ht="15" x14ac:dyDescent="0.35">
      <c r="A766" s="18"/>
      <c r="B766" s="27" t="str">
        <f t="shared" si="90"/>
        <v/>
      </c>
      <c r="C766" s="28" t="str">
        <f t="shared" si="84"/>
        <v/>
      </c>
      <c r="D766" s="38" t="str">
        <f t="shared" si="85"/>
        <v/>
      </c>
      <c r="E766" s="38" t="str">
        <f t="shared" si="86"/>
        <v/>
      </c>
      <c r="F766" s="38" t="str">
        <f t="shared" si="87"/>
        <v/>
      </c>
      <c r="G766" s="38" t="str">
        <f t="shared" si="88"/>
        <v/>
      </c>
      <c r="H766" s="39" t="str">
        <f t="shared" si="89"/>
        <v/>
      </c>
    </row>
    <row r="767" spans="1:8" ht="15" x14ac:dyDescent="0.35">
      <c r="A767" s="18"/>
      <c r="B767" s="26" t="str">
        <f t="shared" si="90"/>
        <v/>
      </c>
      <c r="C767" s="25" t="str">
        <f t="shared" si="84"/>
        <v/>
      </c>
      <c r="D767" s="36" t="str">
        <f t="shared" si="85"/>
        <v/>
      </c>
      <c r="E767" s="36" t="str">
        <f t="shared" si="86"/>
        <v/>
      </c>
      <c r="F767" s="36" t="str">
        <f t="shared" si="87"/>
        <v/>
      </c>
      <c r="G767" s="36" t="str">
        <f t="shared" si="88"/>
        <v/>
      </c>
      <c r="H767" s="37" t="str">
        <f t="shared" si="89"/>
        <v/>
      </c>
    </row>
    <row r="768" spans="1:8" ht="15" x14ac:dyDescent="0.35">
      <c r="A768" s="18"/>
      <c r="B768" s="27" t="str">
        <f t="shared" si="90"/>
        <v/>
      </c>
      <c r="C768" s="28" t="str">
        <f t="shared" si="84"/>
        <v/>
      </c>
      <c r="D768" s="38" t="str">
        <f t="shared" si="85"/>
        <v/>
      </c>
      <c r="E768" s="38" t="str">
        <f t="shared" si="86"/>
        <v/>
      </c>
      <c r="F768" s="38" t="str">
        <f t="shared" si="87"/>
        <v/>
      </c>
      <c r="G768" s="38" t="str">
        <f t="shared" si="88"/>
        <v/>
      </c>
      <c r="H768" s="39" t="str">
        <f t="shared" si="89"/>
        <v/>
      </c>
    </row>
    <row r="769" spans="1:8" ht="15" x14ac:dyDescent="0.35">
      <c r="A769" s="18"/>
      <c r="B769" s="26" t="str">
        <f t="shared" si="90"/>
        <v/>
      </c>
      <c r="C769" s="25" t="str">
        <f t="shared" si="84"/>
        <v/>
      </c>
      <c r="D769" s="36" t="str">
        <f t="shared" si="85"/>
        <v/>
      </c>
      <c r="E769" s="36" t="str">
        <f t="shared" si="86"/>
        <v/>
      </c>
      <c r="F769" s="36" t="str">
        <f t="shared" si="87"/>
        <v/>
      </c>
      <c r="G769" s="36" t="str">
        <f t="shared" si="88"/>
        <v/>
      </c>
      <c r="H769" s="37" t="str">
        <f t="shared" si="89"/>
        <v/>
      </c>
    </row>
    <row r="770" spans="1:8" ht="15" x14ac:dyDescent="0.35">
      <c r="A770" s="18"/>
      <c r="B770" s="27" t="str">
        <f t="shared" si="90"/>
        <v/>
      </c>
      <c r="C770" s="28" t="str">
        <f t="shared" si="84"/>
        <v/>
      </c>
      <c r="D770" s="38" t="str">
        <f t="shared" si="85"/>
        <v/>
      </c>
      <c r="E770" s="38" t="str">
        <f t="shared" si="86"/>
        <v/>
      </c>
      <c r="F770" s="38" t="str">
        <f t="shared" si="87"/>
        <v/>
      </c>
      <c r="G770" s="38" t="str">
        <f t="shared" si="88"/>
        <v/>
      </c>
      <c r="H770" s="39" t="str">
        <f t="shared" si="89"/>
        <v/>
      </c>
    </row>
    <row r="771" spans="1:8" ht="15" x14ac:dyDescent="0.35">
      <c r="A771" s="18"/>
      <c r="B771" s="26" t="str">
        <f t="shared" si="90"/>
        <v/>
      </c>
      <c r="C771" s="25" t="str">
        <f t="shared" si="84"/>
        <v/>
      </c>
      <c r="D771" s="36" t="str">
        <f t="shared" si="85"/>
        <v/>
      </c>
      <c r="E771" s="36" t="str">
        <f t="shared" si="86"/>
        <v/>
      </c>
      <c r="F771" s="36" t="str">
        <f t="shared" si="87"/>
        <v/>
      </c>
      <c r="G771" s="36" t="str">
        <f t="shared" si="88"/>
        <v/>
      </c>
      <c r="H771" s="37" t="str">
        <f t="shared" si="89"/>
        <v/>
      </c>
    </row>
    <row r="772" spans="1:8" ht="15" x14ac:dyDescent="0.35">
      <c r="A772" s="18"/>
      <c r="B772" s="27" t="str">
        <f t="shared" si="90"/>
        <v/>
      </c>
      <c r="C772" s="28" t="str">
        <f t="shared" si="84"/>
        <v/>
      </c>
      <c r="D772" s="38" t="str">
        <f t="shared" si="85"/>
        <v/>
      </c>
      <c r="E772" s="38" t="str">
        <f t="shared" si="86"/>
        <v/>
      </c>
      <c r="F772" s="38" t="str">
        <f t="shared" si="87"/>
        <v/>
      </c>
      <c r="G772" s="38" t="str">
        <f t="shared" si="88"/>
        <v/>
      </c>
      <c r="H772" s="39" t="str">
        <f t="shared" si="89"/>
        <v/>
      </c>
    </row>
    <row r="773" spans="1:8" ht="15" x14ac:dyDescent="0.35">
      <c r="A773" s="18"/>
      <c r="B773" s="26" t="str">
        <f t="shared" si="90"/>
        <v/>
      </c>
      <c r="C773" s="25" t="str">
        <f t="shared" si="84"/>
        <v/>
      </c>
      <c r="D773" s="36" t="str">
        <f t="shared" si="85"/>
        <v/>
      </c>
      <c r="E773" s="36" t="str">
        <f t="shared" si="86"/>
        <v/>
      </c>
      <c r="F773" s="36" t="str">
        <f t="shared" si="87"/>
        <v/>
      </c>
      <c r="G773" s="36" t="str">
        <f t="shared" si="88"/>
        <v/>
      </c>
      <c r="H773" s="37" t="str">
        <f t="shared" si="89"/>
        <v/>
      </c>
    </row>
    <row r="774" spans="1:8" ht="15" x14ac:dyDescent="0.35">
      <c r="A774" s="18"/>
      <c r="B774" s="27" t="str">
        <f t="shared" si="90"/>
        <v/>
      </c>
      <c r="C774" s="28" t="str">
        <f t="shared" si="84"/>
        <v/>
      </c>
      <c r="D774" s="38" t="str">
        <f t="shared" si="85"/>
        <v/>
      </c>
      <c r="E774" s="38" t="str">
        <f t="shared" si="86"/>
        <v/>
      </c>
      <c r="F774" s="38" t="str">
        <f t="shared" si="87"/>
        <v/>
      </c>
      <c r="G774" s="38" t="str">
        <f t="shared" si="88"/>
        <v/>
      </c>
      <c r="H774" s="39" t="str">
        <f t="shared" si="89"/>
        <v/>
      </c>
    </row>
    <row r="775" spans="1:8" ht="15" x14ac:dyDescent="0.35">
      <c r="A775" s="18"/>
      <c r="B775" s="26" t="str">
        <f t="shared" si="90"/>
        <v/>
      </c>
      <c r="C775" s="25" t="str">
        <f t="shared" si="84"/>
        <v/>
      </c>
      <c r="D775" s="36" t="str">
        <f t="shared" si="85"/>
        <v/>
      </c>
      <c r="E775" s="36" t="str">
        <f t="shared" si="86"/>
        <v/>
      </c>
      <c r="F775" s="36" t="str">
        <f t="shared" si="87"/>
        <v/>
      </c>
      <c r="G775" s="36" t="str">
        <f t="shared" si="88"/>
        <v/>
      </c>
      <c r="H775" s="37" t="str">
        <f t="shared" si="89"/>
        <v/>
      </c>
    </row>
    <row r="776" spans="1:8" ht="15" x14ac:dyDescent="0.35">
      <c r="A776" s="18"/>
      <c r="B776" s="27" t="str">
        <f t="shared" si="90"/>
        <v/>
      </c>
      <c r="C776" s="28" t="str">
        <f t="shared" si="84"/>
        <v/>
      </c>
      <c r="D776" s="38" t="str">
        <f t="shared" si="85"/>
        <v/>
      </c>
      <c r="E776" s="38" t="str">
        <f t="shared" si="86"/>
        <v/>
      </c>
      <c r="F776" s="38" t="str">
        <f t="shared" si="87"/>
        <v/>
      </c>
      <c r="G776" s="38" t="str">
        <f t="shared" si="88"/>
        <v/>
      </c>
      <c r="H776" s="39" t="str">
        <f t="shared" si="89"/>
        <v/>
      </c>
    </row>
    <row r="777" spans="1:8" ht="15" x14ac:dyDescent="0.35">
      <c r="A777" s="18"/>
      <c r="B777" s="26" t="str">
        <f t="shared" si="90"/>
        <v/>
      </c>
      <c r="C777" s="25" t="str">
        <f t="shared" si="84"/>
        <v/>
      </c>
      <c r="D777" s="36" t="str">
        <f t="shared" si="85"/>
        <v/>
      </c>
      <c r="E777" s="36" t="str">
        <f t="shared" si="86"/>
        <v/>
      </c>
      <c r="F777" s="36" t="str">
        <f t="shared" si="87"/>
        <v/>
      </c>
      <c r="G777" s="36" t="str">
        <f t="shared" si="88"/>
        <v/>
      </c>
      <c r="H777" s="37" t="str">
        <f t="shared" si="89"/>
        <v/>
      </c>
    </row>
    <row r="778" spans="1:8" ht="15" x14ac:dyDescent="0.35">
      <c r="A778" s="18"/>
      <c r="B778" s="27" t="str">
        <f t="shared" si="90"/>
        <v/>
      </c>
      <c r="C778" s="28" t="str">
        <f t="shared" si="84"/>
        <v/>
      </c>
      <c r="D778" s="38" t="str">
        <f t="shared" si="85"/>
        <v/>
      </c>
      <c r="E778" s="38" t="str">
        <f t="shared" si="86"/>
        <v/>
      </c>
      <c r="F778" s="38" t="str">
        <f t="shared" si="87"/>
        <v/>
      </c>
      <c r="G778" s="38" t="str">
        <f t="shared" si="88"/>
        <v/>
      </c>
      <c r="H778" s="39" t="str">
        <f t="shared" si="89"/>
        <v/>
      </c>
    </row>
    <row r="779" spans="1:8" ht="15" x14ac:dyDescent="0.35">
      <c r="A779" s="18"/>
      <c r="B779" s="26" t="str">
        <f t="shared" si="90"/>
        <v/>
      </c>
      <c r="C779" s="25" t="str">
        <f t="shared" si="84"/>
        <v/>
      </c>
      <c r="D779" s="36" t="str">
        <f t="shared" si="85"/>
        <v/>
      </c>
      <c r="E779" s="36" t="str">
        <f t="shared" si="86"/>
        <v/>
      </c>
      <c r="F779" s="36" t="str">
        <f t="shared" si="87"/>
        <v/>
      </c>
      <c r="G779" s="36" t="str">
        <f t="shared" si="88"/>
        <v/>
      </c>
      <c r="H779" s="37" t="str">
        <f t="shared" si="89"/>
        <v/>
      </c>
    </row>
    <row r="780" spans="1:8" ht="15" x14ac:dyDescent="0.35">
      <c r="A780" s="18"/>
      <c r="B780" s="27" t="str">
        <f t="shared" si="90"/>
        <v/>
      </c>
      <c r="C780" s="28" t="str">
        <f t="shared" si="84"/>
        <v/>
      </c>
      <c r="D780" s="38" t="str">
        <f t="shared" si="85"/>
        <v/>
      </c>
      <c r="E780" s="38" t="str">
        <f t="shared" si="86"/>
        <v/>
      </c>
      <c r="F780" s="38" t="str">
        <f t="shared" si="87"/>
        <v/>
      </c>
      <c r="G780" s="38" t="str">
        <f t="shared" si="88"/>
        <v/>
      </c>
      <c r="H780" s="39" t="str">
        <f t="shared" si="89"/>
        <v/>
      </c>
    </row>
    <row r="781" spans="1:8" ht="15" x14ac:dyDescent="0.35">
      <c r="A781" s="18"/>
      <c r="B781" s="26" t="str">
        <f t="shared" si="90"/>
        <v/>
      </c>
      <c r="C781" s="25" t="str">
        <f t="shared" si="84"/>
        <v/>
      </c>
      <c r="D781" s="36" t="str">
        <f t="shared" si="85"/>
        <v/>
      </c>
      <c r="E781" s="36" t="str">
        <f t="shared" si="86"/>
        <v/>
      </c>
      <c r="F781" s="36" t="str">
        <f t="shared" si="87"/>
        <v/>
      </c>
      <c r="G781" s="36" t="str">
        <f t="shared" si="88"/>
        <v/>
      </c>
      <c r="H781" s="37" t="str">
        <f t="shared" si="89"/>
        <v/>
      </c>
    </row>
    <row r="782" spans="1:8" ht="15" x14ac:dyDescent="0.35">
      <c r="A782" s="18"/>
      <c r="B782" s="27" t="str">
        <f t="shared" si="90"/>
        <v/>
      </c>
      <c r="C782" s="28" t="str">
        <f t="shared" si="84"/>
        <v/>
      </c>
      <c r="D782" s="38" t="str">
        <f t="shared" si="85"/>
        <v/>
      </c>
      <c r="E782" s="38" t="str">
        <f t="shared" si="86"/>
        <v/>
      </c>
      <c r="F782" s="38" t="str">
        <f t="shared" si="87"/>
        <v/>
      </c>
      <c r="G782" s="38" t="str">
        <f t="shared" si="88"/>
        <v/>
      </c>
      <c r="H782" s="39" t="str">
        <f t="shared" si="89"/>
        <v/>
      </c>
    </row>
    <row r="783" spans="1:8" ht="15" x14ac:dyDescent="0.35">
      <c r="A783" s="18"/>
      <c r="B783" s="26" t="str">
        <f t="shared" si="90"/>
        <v/>
      </c>
      <c r="C783" s="25" t="str">
        <f t="shared" si="84"/>
        <v/>
      </c>
      <c r="D783" s="36" t="str">
        <f t="shared" si="85"/>
        <v/>
      </c>
      <c r="E783" s="36" t="str">
        <f t="shared" si="86"/>
        <v/>
      </c>
      <c r="F783" s="36" t="str">
        <f t="shared" si="87"/>
        <v/>
      </c>
      <c r="G783" s="36" t="str">
        <f t="shared" si="88"/>
        <v/>
      </c>
      <c r="H783" s="37" t="str">
        <f t="shared" si="89"/>
        <v/>
      </c>
    </row>
    <row r="784" spans="1:8" ht="15" x14ac:dyDescent="0.35">
      <c r="A784" s="18"/>
      <c r="B784" s="27" t="str">
        <f t="shared" si="90"/>
        <v/>
      </c>
      <c r="C784" s="28" t="str">
        <f t="shared" ref="C784:C847" si="91">IF(Loan_Not_Paid*Values_Entered,Payment_Date,"")</f>
        <v/>
      </c>
      <c r="D784" s="38" t="str">
        <f t="shared" ref="D784:D847" si="92">IF(Loan_Not_Paid*Values_Entered,Beginning_Balance,"")</f>
        <v/>
      </c>
      <c r="E784" s="38" t="str">
        <f t="shared" ref="E784:E847" si="93">IF(Loan_Not_Paid*Values_Entered,Monthly_Payment,"")</f>
        <v/>
      </c>
      <c r="F784" s="38" t="str">
        <f t="shared" ref="F784:F847" si="94">IF(Loan_Not_Paid*Values_Entered,Principal,"")</f>
        <v/>
      </c>
      <c r="G784" s="38" t="str">
        <f t="shared" ref="G784:G847" si="95">IF(Loan_Not_Paid*Values_Entered,Interest,"")</f>
        <v/>
      </c>
      <c r="H784" s="39" t="str">
        <f t="shared" ref="H784:H847" si="96">IF(Loan_Not_Paid*Values_Entered,Ending_Balance,"")</f>
        <v/>
      </c>
    </row>
    <row r="785" spans="1:8" ht="15" x14ac:dyDescent="0.35">
      <c r="A785" s="18"/>
      <c r="B785" s="26" t="str">
        <f t="shared" ref="B785:B848" si="97">IF(Loan_Not_Paid*Values_Entered,Payment_Number,"")</f>
        <v/>
      </c>
      <c r="C785" s="25" t="str">
        <f t="shared" si="91"/>
        <v/>
      </c>
      <c r="D785" s="36" t="str">
        <f t="shared" si="92"/>
        <v/>
      </c>
      <c r="E785" s="36" t="str">
        <f t="shared" si="93"/>
        <v/>
      </c>
      <c r="F785" s="36" t="str">
        <f t="shared" si="94"/>
        <v/>
      </c>
      <c r="G785" s="36" t="str">
        <f t="shared" si="95"/>
        <v/>
      </c>
      <c r="H785" s="37" t="str">
        <f t="shared" si="96"/>
        <v/>
      </c>
    </row>
    <row r="786" spans="1:8" ht="15" x14ac:dyDescent="0.35">
      <c r="A786" s="18"/>
      <c r="B786" s="27" t="str">
        <f t="shared" si="97"/>
        <v/>
      </c>
      <c r="C786" s="28" t="str">
        <f t="shared" si="91"/>
        <v/>
      </c>
      <c r="D786" s="38" t="str">
        <f t="shared" si="92"/>
        <v/>
      </c>
      <c r="E786" s="38" t="str">
        <f t="shared" si="93"/>
        <v/>
      </c>
      <c r="F786" s="38" t="str">
        <f t="shared" si="94"/>
        <v/>
      </c>
      <c r="G786" s="38" t="str">
        <f t="shared" si="95"/>
        <v/>
      </c>
      <c r="H786" s="39" t="str">
        <f t="shared" si="96"/>
        <v/>
      </c>
    </row>
    <row r="787" spans="1:8" ht="15" x14ac:dyDescent="0.35">
      <c r="A787" s="18"/>
      <c r="B787" s="26" t="str">
        <f t="shared" si="97"/>
        <v/>
      </c>
      <c r="C787" s="25" t="str">
        <f t="shared" si="91"/>
        <v/>
      </c>
      <c r="D787" s="36" t="str">
        <f t="shared" si="92"/>
        <v/>
      </c>
      <c r="E787" s="36" t="str">
        <f t="shared" si="93"/>
        <v/>
      </c>
      <c r="F787" s="36" t="str">
        <f t="shared" si="94"/>
        <v/>
      </c>
      <c r="G787" s="36" t="str">
        <f t="shared" si="95"/>
        <v/>
      </c>
      <c r="H787" s="37" t="str">
        <f t="shared" si="96"/>
        <v/>
      </c>
    </row>
    <row r="788" spans="1:8" ht="15" x14ac:dyDescent="0.35">
      <c r="A788" s="18"/>
      <c r="B788" s="26" t="str">
        <f t="shared" si="97"/>
        <v/>
      </c>
      <c r="C788" s="25" t="str">
        <f t="shared" si="91"/>
        <v/>
      </c>
      <c r="D788" s="36" t="str">
        <f t="shared" si="92"/>
        <v/>
      </c>
      <c r="E788" s="36" t="str">
        <f t="shared" si="93"/>
        <v/>
      </c>
      <c r="F788" s="36" t="str">
        <f t="shared" si="94"/>
        <v/>
      </c>
      <c r="G788" s="36" t="str">
        <f t="shared" si="95"/>
        <v/>
      </c>
      <c r="H788" s="37" t="str">
        <f t="shared" si="96"/>
        <v/>
      </c>
    </row>
    <row r="789" spans="1:8" ht="15" x14ac:dyDescent="0.35">
      <c r="A789" s="18"/>
      <c r="B789" s="27" t="str">
        <f t="shared" si="97"/>
        <v/>
      </c>
      <c r="C789" s="28" t="str">
        <f t="shared" si="91"/>
        <v/>
      </c>
      <c r="D789" s="38" t="str">
        <f t="shared" si="92"/>
        <v/>
      </c>
      <c r="E789" s="38" t="str">
        <f t="shared" si="93"/>
        <v/>
      </c>
      <c r="F789" s="38" t="str">
        <f t="shared" si="94"/>
        <v/>
      </c>
      <c r="G789" s="38" t="str">
        <f t="shared" si="95"/>
        <v/>
      </c>
      <c r="H789" s="39" t="str">
        <f t="shared" si="96"/>
        <v/>
      </c>
    </row>
    <row r="790" spans="1:8" ht="15" x14ac:dyDescent="0.35">
      <c r="A790" s="18"/>
      <c r="B790" s="26" t="str">
        <f t="shared" si="97"/>
        <v/>
      </c>
      <c r="C790" s="25" t="str">
        <f t="shared" si="91"/>
        <v/>
      </c>
      <c r="D790" s="36" t="str">
        <f t="shared" si="92"/>
        <v/>
      </c>
      <c r="E790" s="36" t="str">
        <f t="shared" si="93"/>
        <v/>
      </c>
      <c r="F790" s="36" t="str">
        <f t="shared" si="94"/>
        <v/>
      </c>
      <c r="G790" s="36" t="str">
        <f t="shared" si="95"/>
        <v/>
      </c>
      <c r="H790" s="37" t="str">
        <f t="shared" si="96"/>
        <v/>
      </c>
    </row>
    <row r="791" spans="1:8" ht="15" x14ac:dyDescent="0.35">
      <c r="A791" s="18"/>
      <c r="B791" s="27" t="str">
        <f t="shared" si="97"/>
        <v/>
      </c>
      <c r="C791" s="28" t="str">
        <f t="shared" si="91"/>
        <v/>
      </c>
      <c r="D791" s="38" t="str">
        <f t="shared" si="92"/>
        <v/>
      </c>
      <c r="E791" s="38" t="str">
        <f t="shared" si="93"/>
        <v/>
      </c>
      <c r="F791" s="38" t="str">
        <f t="shared" si="94"/>
        <v/>
      </c>
      <c r="G791" s="38" t="str">
        <f t="shared" si="95"/>
        <v/>
      </c>
      <c r="H791" s="39" t="str">
        <f t="shared" si="96"/>
        <v/>
      </c>
    </row>
    <row r="792" spans="1:8" ht="15" x14ac:dyDescent="0.35">
      <c r="A792" s="18"/>
      <c r="B792" s="26" t="str">
        <f t="shared" si="97"/>
        <v/>
      </c>
      <c r="C792" s="25" t="str">
        <f t="shared" si="91"/>
        <v/>
      </c>
      <c r="D792" s="36" t="str">
        <f t="shared" si="92"/>
        <v/>
      </c>
      <c r="E792" s="36" t="str">
        <f t="shared" si="93"/>
        <v/>
      </c>
      <c r="F792" s="36" t="str">
        <f t="shared" si="94"/>
        <v/>
      </c>
      <c r="G792" s="36" t="str">
        <f t="shared" si="95"/>
        <v/>
      </c>
      <c r="H792" s="37" t="str">
        <f t="shared" si="96"/>
        <v/>
      </c>
    </row>
    <row r="793" spans="1:8" ht="15" x14ac:dyDescent="0.35">
      <c r="A793" s="18"/>
      <c r="B793" s="27" t="str">
        <f t="shared" si="97"/>
        <v/>
      </c>
      <c r="C793" s="28" t="str">
        <f t="shared" si="91"/>
        <v/>
      </c>
      <c r="D793" s="38" t="str">
        <f t="shared" si="92"/>
        <v/>
      </c>
      <c r="E793" s="38" t="str">
        <f t="shared" si="93"/>
        <v/>
      </c>
      <c r="F793" s="38" t="str">
        <f t="shared" si="94"/>
        <v/>
      </c>
      <c r="G793" s="38" t="str">
        <f t="shared" si="95"/>
        <v/>
      </c>
      <c r="H793" s="39" t="str">
        <f t="shared" si="96"/>
        <v/>
      </c>
    </row>
    <row r="794" spans="1:8" ht="15" x14ac:dyDescent="0.35">
      <c r="A794" s="18"/>
      <c r="B794" s="26" t="str">
        <f t="shared" si="97"/>
        <v/>
      </c>
      <c r="C794" s="25" t="str">
        <f t="shared" si="91"/>
        <v/>
      </c>
      <c r="D794" s="36" t="str">
        <f t="shared" si="92"/>
        <v/>
      </c>
      <c r="E794" s="36" t="str">
        <f t="shared" si="93"/>
        <v/>
      </c>
      <c r="F794" s="36" t="str">
        <f t="shared" si="94"/>
        <v/>
      </c>
      <c r="G794" s="36" t="str">
        <f t="shared" si="95"/>
        <v/>
      </c>
      <c r="H794" s="37" t="str">
        <f t="shared" si="96"/>
        <v/>
      </c>
    </row>
    <row r="795" spans="1:8" ht="15" x14ac:dyDescent="0.35">
      <c r="A795" s="18"/>
      <c r="B795" s="27" t="str">
        <f t="shared" si="97"/>
        <v/>
      </c>
      <c r="C795" s="28" t="str">
        <f t="shared" si="91"/>
        <v/>
      </c>
      <c r="D795" s="38" t="str">
        <f t="shared" si="92"/>
        <v/>
      </c>
      <c r="E795" s="38" t="str">
        <f t="shared" si="93"/>
        <v/>
      </c>
      <c r="F795" s="38" t="str">
        <f t="shared" si="94"/>
        <v/>
      </c>
      <c r="G795" s="38" t="str">
        <f t="shared" si="95"/>
        <v/>
      </c>
      <c r="H795" s="39" t="str">
        <f t="shared" si="96"/>
        <v/>
      </c>
    </row>
    <row r="796" spans="1:8" ht="15" x14ac:dyDescent="0.35">
      <c r="A796" s="18"/>
      <c r="B796" s="26" t="str">
        <f t="shared" si="97"/>
        <v/>
      </c>
      <c r="C796" s="25" t="str">
        <f t="shared" si="91"/>
        <v/>
      </c>
      <c r="D796" s="36" t="str">
        <f t="shared" si="92"/>
        <v/>
      </c>
      <c r="E796" s="36" t="str">
        <f t="shared" si="93"/>
        <v/>
      </c>
      <c r="F796" s="36" t="str">
        <f t="shared" si="94"/>
        <v/>
      </c>
      <c r="G796" s="36" t="str">
        <f t="shared" si="95"/>
        <v/>
      </c>
      <c r="H796" s="37" t="str">
        <f t="shared" si="96"/>
        <v/>
      </c>
    </row>
    <row r="797" spans="1:8" ht="15" x14ac:dyDescent="0.35">
      <c r="A797" s="18"/>
      <c r="B797" s="27" t="str">
        <f t="shared" si="97"/>
        <v/>
      </c>
      <c r="C797" s="28" t="str">
        <f t="shared" si="91"/>
        <v/>
      </c>
      <c r="D797" s="38" t="str">
        <f t="shared" si="92"/>
        <v/>
      </c>
      <c r="E797" s="38" t="str">
        <f t="shared" si="93"/>
        <v/>
      </c>
      <c r="F797" s="38" t="str">
        <f t="shared" si="94"/>
        <v/>
      </c>
      <c r="G797" s="38" t="str">
        <f t="shared" si="95"/>
        <v/>
      </c>
      <c r="H797" s="39" t="str">
        <f t="shared" si="96"/>
        <v/>
      </c>
    </row>
    <row r="798" spans="1:8" ht="15" x14ac:dyDescent="0.35">
      <c r="A798" s="18"/>
      <c r="B798" s="26" t="str">
        <f t="shared" si="97"/>
        <v/>
      </c>
      <c r="C798" s="25" t="str">
        <f t="shared" si="91"/>
        <v/>
      </c>
      <c r="D798" s="36" t="str">
        <f t="shared" si="92"/>
        <v/>
      </c>
      <c r="E798" s="36" t="str">
        <f t="shared" si="93"/>
        <v/>
      </c>
      <c r="F798" s="36" t="str">
        <f t="shared" si="94"/>
        <v/>
      </c>
      <c r="G798" s="36" t="str">
        <f t="shared" si="95"/>
        <v/>
      </c>
      <c r="H798" s="37" t="str">
        <f t="shared" si="96"/>
        <v/>
      </c>
    </row>
    <row r="799" spans="1:8" ht="15" x14ac:dyDescent="0.35">
      <c r="A799" s="18"/>
      <c r="B799" s="27" t="str">
        <f t="shared" si="97"/>
        <v/>
      </c>
      <c r="C799" s="28" t="str">
        <f t="shared" si="91"/>
        <v/>
      </c>
      <c r="D799" s="38" t="str">
        <f t="shared" si="92"/>
        <v/>
      </c>
      <c r="E799" s="38" t="str">
        <f t="shared" si="93"/>
        <v/>
      </c>
      <c r="F799" s="38" t="str">
        <f t="shared" si="94"/>
        <v/>
      </c>
      <c r="G799" s="38" t="str">
        <f t="shared" si="95"/>
        <v/>
      </c>
      <c r="H799" s="39" t="str">
        <f t="shared" si="96"/>
        <v/>
      </c>
    </row>
    <row r="800" spans="1:8" ht="15" x14ac:dyDescent="0.35">
      <c r="A800" s="18"/>
      <c r="B800" s="26" t="str">
        <f t="shared" si="97"/>
        <v/>
      </c>
      <c r="C800" s="25" t="str">
        <f t="shared" si="91"/>
        <v/>
      </c>
      <c r="D800" s="36" t="str">
        <f t="shared" si="92"/>
        <v/>
      </c>
      <c r="E800" s="36" t="str">
        <f t="shared" si="93"/>
        <v/>
      </c>
      <c r="F800" s="36" t="str">
        <f t="shared" si="94"/>
        <v/>
      </c>
      <c r="G800" s="36" t="str">
        <f t="shared" si="95"/>
        <v/>
      </c>
      <c r="H800" s="37" t="str">
        <f t="shared" si="96"/>
        <v/>
      </c>
    </row>
    <row r="801" spans="1:8" ht="15" x14ac:dyDescent="0.35">
      <c r="A801" s="18"/>
      <c r="B801" s="27" t="str">
        <f t="shared" si="97"/>
        <v/>
      </c>
      <c r="C801" s="28" t="str">
        <f t="shared" si="91"/>
        <v/>
      </c>
      <c r="D801" s="38" t="str">
        <f t="shared" si="92"/>
        <v/>
      </c>
      <c r="E801" s="38" t="str">
        <f t="shared" si="93"/>
        <v/>
      </c>
      <c r="F801" s="38" t="str">
        <f t="shared" si="94"/>
        <v/>
      </c>
      <c r="G801" s="38" t="str">
        <f t="shared" si="95"/>
        <v/>
      </c>
      <c r="H801" s="39" t="str">
        <f t="shared" si="96"/>
        <v/>
      </c>
    </row>
    <row r="802" spans="1:8" ht="15" x14ac:dyDescent="0.35">
      <c r="A802" s="18"/>
      <c r="B802" s="26" t="str">
        <f t="shared" si="97"/>
        <v/>
      </c>
      <c r="C802" s="25" t="str">
        <f t="shared" si="91"/>
        <v/>
      </c>
      <c r="D802" s="36" t="str">
        <f t="shared" si="92"/>
        <v/>
      </c>
      <c r="E802" s="36" t="str">
        <f t="shared" si="93"/>
        <v/>
      </c>
      <c r="F802" s="36" t="str">
        <f t="shared" si="94"/>
        <v/>
      </c>
      <c r="G802" s="36" t="str">
        <f t="shared" si="95"/>
        <v/>
      </c>
      <c r="H802" s="37" t="str">
        <f t="shared" si="96"/>
        <v/>
      </c>
    </row>
    <row r="803" spans="1:8" ht="15" x14ac:dyDescent="0.35">
      <c r="A803" s="18"/>
      <c r="B803" s="27" t="str">
        <f t="shared" si="97"/>
        <v/>
      </c>
      <c r="C803" s="28" t="str">
        <f t="shared" si="91"/>
        <v/>
      </c>
      <c r="D803" s="38" t="str">
        <f t="shared" si="92"/>
        <v/>
      </c>
      <c r="E803" s="38" t="str">
        <f t="shared" si="93"/>
        <v/>
      </c>
      <c r="F803" s="38" t="str">
        <f t="shared" si="94"/>
        <v/>
      </c>
      <c r="G803" s="38" t="str">
        <f t="shared" si="95"/>
        <v/>
      </c>
      <c r="H803" s="39" t="str">
        <f t="shared" si="96"/>
        <v/>
      </c>
    </row>
    <row r="804" spans="1:8" ht="15" x14ac:dyDescent="0.35">
      <c r="A804" s="18"/>
      <c r="B804" s="26" t="str">
        <f t="shared" si="97"/>
        <v/>
      </c>
      <c r="C804" s="25" t="str">
        <f t="shared" si="91"/>
        <v/>
      </c>
      <c r="D804" s="36" t="str">
        <f t="shared" si="92"/>
        <v/>
      </c>
      <c r="E804" s="36" t="str">
        <f t="shared" si="93"/>
        <v/>
      </c>
      <c r="F804" s="36" t="str">
        <f t="shared" si="94"/>
        <v/>
      </c>
      <c r="G804" s="36" t="str">
        <f t="shared" si="95"/>
        <v/>
      </c>
      <c r="H804" s="37" t="str">
        <f t="shared" si="96"/>
        <v/>
      </c>
    </row>
    <row r="805" spans="1:8" ht="15" x14ac:dyDescent="0.35">
      <c r="A805" s="18"/>
      <c r="B805" s="27" t="str">
        <f t="shared" si="97"/>
        <v/>
      </c>
      <c r="C805" s="28" t="str">
        <f t="shared" si="91"/>
        <v/>
      </c>
      <c r="D805" s="38" t="str">
        <f t="shared" si="92"/>
        <v/>
      </c>
      <c r="E805" s="38" t="str">
        <f t="shared" si="93"/>
        <v/>
      </c>
      <c r="F805" s="38" t="str">
        <f t="shared" si="94"/>
        <v/>
      </c>
      <c r="G805" s="38" t="str">
        <f t="shared" si="95"/>
        <v/>
      </c>
      <c r="H805" s="39" t="str">
        <f t="shared" si="96"/>
        <v/>
      </c>
    </row>
    <row r="806" spans="1:8" ht="15" x14ac:dyDescent="0.35">
      <c r="A806" s="18"/>
      <c r="B806" s="26" t="str">
        <f t="shared" si="97"/>
        <v/>
      </c>
      <c r="C806" s="25" t="str">
        <f t="shared" si="91"/>
        <v/>
      </c>
      <c r="D806" s="36" t="str">
        <f t="shared" si="92"/>
        <v/>
      </c>
      <c r="E806" s="36" t="str">
        <f t="shared" si="93"/>
        <v/>
      </c>
      <c r="F806" s="36" t="str">
        <f t="shared" si="94"/>
        <v/>
      </c>
      <c r="G806" s="36" t="str">
        <f t="shared" si="95"/>
        <v/>
      </c>
      <c r="H806" s="37" t="str">
        <f t="shared" si="96"/>
        <v/>
      </c>
    </row>
    <row r="807" spans="1:8" ht="15" x14ac:dyDescent="0.35">
      <c r="A807" s="18"/>
      <c r="B807" s="27" t="str">
        <f t="shared" si="97"/>
        <v/>
      </c>
      <c r="C807" s="28" t="str">
        <f t="shared" si="91"/>
        <v/>
      </c>
      <c r="D807" s="38" t="str">
        <f t="shared" si="92"/>
        <v/>
      </c>
      <c r="E807" s="38" t="str">
        <f t="shared" si="93"/>
        <v/>
      </c>
      <c r="F807" s="38" t="str">
        <f t="shared" si="94"/>
        <v/>
      </c>
      <c r="G807" s="38" t="str">
        <f t="shared" si="95"/>
        <v/>
      </c>
      <c r="H807" s="39" t="str">
        <f t="shared" si="96"/>
        <v/>
      </c>
    </row>
    <row r="808" spans="1:8" ht="15" x14ac:dyDescent="0.35">
      <c r="A808" s="18"/>
      <c r="B808" s="26" t="str">
        <f t="shared" si="97"/>
        <v/>
      </c>
      <c r="C808" s="25" t="str">
        <f t="shared" si="91"/>
        <v/>
      </c>
      <c r="D808" s="36" t="str">
        <f t="shared" si="92"/>
        <v/>
      </c>
      <c r="E808" s="36" t="str">
        <f t="shared" si="93"/>
        <v/>
      </c>
      <c r="F808" s="36" t="str">
        <f t="shared" si="94"/>
        <v/>
      </c>
      <c r="G808" s="36" t="str">
        <f t="shared" si="95"/>
        <v/>
      </c>
      <c r="H808" s="37" t="str">
        <f t="shared" si="96"/>
        <v/>
      </c>
    </row>
    <row r="809" spans="1:8" ht="15" x14ac:dyDescent="0.35">
      <c r="A809" s="18"/>
      <c r="B809" s="27" t="str">
        <f t="shared" si="97"/>
        <v/>
      </c>
      <c r="C809" s="28" t="str">
        <f t="shared" si="91"/>
        <v/>
      </c>
      <c r="D809" s="38" t="str">
        <f t="shared" si="92"/>
        <v/>
      </c>
      <c r="E809" s="38" t="str">
        <f t="shared" si="93"/>
        <v/>
      </c>
      <c r="F809" s="38" t="str">
        <f t="shared" si="94"/>
        <v/>
      </c>
      <c r="G809" s="38" t="str">
        <f t="shared" si="95"/>
        <v/>
      </c>
      <c r="H809" s="39" t="str">
        <f t="shared" si="96"/>
        <v/>
      </c>
    </row>
    <row r="810" spans="1:8" ht="15" x14ac:dyDescent="0.35">
      <c r="A810" s="18"/>
      <c r="B810" s="26" t="str">
        <f t="shared" si="97"/>
        <v/>
      </c>
      <c r="C810" s="25" t="str">
        <f t="shared" si="91"/>
        <v/>
      </c>
      <c r="D810" s="36" t="str">
        <f t="shared" si="92"/>
        <v/>
      </c>
      <c r="E810" s="36" t="str">
        <f t="shared" si="93"/>
        <v/>
      </c>
      <c r="F810" s="36" t="str">
        <f t="shared" si="94"/>
        <v/>
      </c>
      <c r="G810" s="36" t="str">
        <f t="shared" si="95"/>
        <v/>
      </c>
      <c r="H810" s="37" t="str">
        <f t="shared" si="96"/>
        <v/>
      </c>
    </row>
    <row r="811" spans="1:8" ht="15" x14ac:dyDescent="0.35">
      <c r="A811" s="18"/>
      <c r="B811" s="27" t="str">
        <f t="shared" si="97"/>
        <v/>
      </c>
      <c r="C811" s="28" t="str">
        <f t="shared" si="91"/>
        <v/>
      </c>
      <c r="D811" s="38" t="str">
        <f t="shared" si="92"/>
        <v/>
      </c>
      <c r="E811" s="38" t="str">
        <f t="shared" si="93"/>
        <v/>
      </c>
      <c r="F811" s="38" t="str">
        <f t="shared" si="94"/>
        <v/>
      </c>
      <c r="G811" s="38" t="str">
        <f t="shared" si="95"/>
        <v/>
      </c>
      <c r="H811" s="39" t="str">
        <f t="shared" si="96"/>
        <v/>
      </c>
    </row>
    <row r="812" spans="1:8" ht="15" x14ac:dyDescent="0.35">
      <c r="A812" s="18"/>
      <c r="B812" s="26" t="str">
        <f t="shared" si="97"/>
        <v/>
      </c>
      <c r="C812" s="25" t="str">
        <f t="shared" si="91"/>
        <v/>
      </c>
      <c r="D812" s="36" t="str">
        <f t="shared" si="92"/>
        <v/>
      </c>
      <c r="E812" s="36" t="str">
        <f t="shared" si="93"/>
        <v/>
      </c>
      <c r="F812" s="36" t="str">
        <f t="shared" si="94"/>
        <v/>
      </c>
      <c r="G812" s="36" t="str">
        <f t="shared" si="95"/>
        <v/>
      </c>
      <c r="H812" s="37" t="str">
        <f t="shared" si="96"/>
        <v/>
      </c>
    </row>
    <row r="813" spans="1:8" ht="15" x14ac:dyDescent="0.35">
      <c r="A813" s="18"/>
      <c r="B813" s="27" t="str">
        <f t="shared" si="97"/>
        <v/>
      </c>
      <c r="C813" s="28" t="str">
        <f t="shared" si="91"/>
        <v/>
      </c>
      <c r="D813" s="38" t="str">
        <f t="shared" si="92"/>
        <v/>
      </c>
      <c r="E813" s="38" t="str">
        <f t="shared" si="93"/>
        <v/>
      </c>
      <c r="F813" s="38" t="str">
        <f t="shared" si="94"/>
        <v/>
      </c>
      <c r="G813" s="38" t="str">
        <f t="shared" si="95"/>
        <v/>
      </c>
      <c r="H813" s="39" t="str">
        <f t="shared" si="96"/>
        <v/>
      </c>
    </row>
    <row r="814" spans="1:8" ht="15" x14ac:dyDescent="0.35">
      <c r="A814" s="18"/>
      <c r="B814" s="26" t="str">
        <f t="shared" si="97"/>
        <v/>
      </c>
      <c r="C814" s="25" t="str">
        <f t="shared" si="91"/>
        <v/>
      </c>
      <c r="D814" s="36" t="str">
        <f t="shared" si="92"/>
        <v/>
      </c>
      <c r="E814" s="36" t="str">
        <f t="shared" si="93"/>
        <v/>
      </c>
      <c r="F814" s="36" t="str">
        <f t="shared" si="94"/>
        <v/>
      </c>
      <c r="G814" s="36" t="str">
        <f t="shared" si="95"/>
        <v/>
      </c>
      <c r="H814" s="37" t="str">
        <f t="shared" si="96"/>
        <v/>
      </c>
    </row>
    <row r="815" spans="1:8" ht="15" x14ac:dyDescent="0.35">
      <c r="A815" s="18"/>
      <c r="B815" s="27" t="str">
        <f t="shared" si="97"/>
        <v/>
      </c>
      <c r="C815" s="28" t="str">
        <f t="shared" si="91"/>
        <v/>
      </c>
      <c r="D815" s="38" t="str">
        <f t="shared" si="92"/>
        <v/>
      </c>
      <c r="E815" s="38" t="str">
        <f t="shared" si="93"/>
        <v/>
      </c>
      <c r="F815" s="38" t="str">
        <f t="shared" si="94"/>
        <v/>
      </c>
      <c r="G815" s="38" t="str">
        <f t="shared" si="95"/>
        <v/>
      </c>
      <c r="H815" s="39" t="str">
        <f t="shared" si="96"/>
        <v/>
      </c>
    </row>
    <row r="816" spans="1:8" ht="15" x14ac:dyDescent="0.35">
      <c r="A816" s="18"/>
      <c r="B816" s="26" t="str">
        <f t="shared" si="97"/>
        <v/>
      </c>
      <c r="C816" s="25" t="str">
        <f t="shared" si="91"/>
        <v/>
      </c>
      <c r="D816" s="36" t="str">
        <f t="shared" si="92"/>
        <v/>
      </c>
      <c r="E816" s="36" t="str">
        <f t="shared" si="93"/>
        <v/>
      </c>
      <c r="F816" s="36" t="str">
        <f t="shared" si="94"/>
        <v/>
      </c>
      <c r="G816" s="36" t="str">
        <f t="shared" si="95"/>
        <v/>
      </c>
      <c r="H816" s="37" t="str">
        <f t="shared" si="96"/>
        <v/>
      </c>
    </row>
    <row r="817" spans="1:8" ht="15" x14ac:dyDescent="0.35">
      <c r="A817" s="18"/>
      <c r="B817" s="27" t="str">
        <f t="shared" si="97"/>
        <v/>
      </c>
      <c r="C817" s="28" t="str">
        <f t="shared" si="91"/>
        <v/>
      </c>
      <c r="D817" s="38" t="str">
        <f t="shared" si="92"/>
        <v/>
      </c>
      <c r="E817" s="38" t="str">
        <f t="shared" si="93"/>
        <v/>
      </c>
      <c r="F817" s="38" t="str">
        <f t="shared" si="94"/>
        <v/>
      </c>
      <c r="G817" s="38" t="str">
        <f t="shared" si="95"/>
        <v/>
      </c>
      <c r="H817" s="39" t="str">
        <f t="shared" si="96"/>
        <v/>
      </c>
    </row>
    <row r="818" spans="1:8" ht="15" x14ac:dyDescent="0.35">
      <c r="A818" s="18"/>
      <c r="B818" s="26" t="str">
        <f t="shared" si="97"/>
        <v/>
      </c>
      <c r="C818" s="25" t="str">
        <f t="shared" si="91"/>
        <v/>
      </c>
      <c r="D818" s="36" t="str">
        <f t="shared" si="92"/>
        <v/>
      </c>
      <c r="E818" s="36" t="str">
        <f t="shared" si="93"/>
        <v/>
      </c>
      <c r="F818" s="36" t="str">
        <f t="shared" si="94"/>
        <v/>
      </c>
      <c r="G818" s="36" t="str">
        <f t="shared" si="95"/>
        <v/>
      </c>
      <c r="H818" s="37" t="str">
        <f t="shared" si="96"/>
        <v/>
      </c>
    </row>
    <row r="819" spans="1:8" ht="15" x14ac:dyDescent="0.35">
      <c r="A819" s="18"/>
      <c r="B819" s="27" t="str">
        <f t="shared" si="97"/>
        <v/>
      </c>
      <c r="C819" s="28" t="str">
        <f t="shared" si="91"/>
        <v/>
      </c>
      <c r="D819" s="38" t="str">
        <f t="shared" si="92"/>
        <v/>
      </c>
      <c r="E819" s="38" t="str">
        <f t="shared" si="93"/>
        <v/>
      </c>
      <c r="F819" s="38" t="str">
        <f t="shared" si="94"/>
        <v/>
      </c>
      <c r="G819" s="38" t="str">
        <f t="shared" si="95"/>
        <v/>
      </c>
      <c r="H819" s="39" t="str">
        <f t="shared" si="96"/>
        <v/>
      </c>
    </row>
    <row r="820" spans="1:8" ht="15" x14ac:dyDescent="0.35">
      <c r="A820" s="18"/>
      <c r="B820" s="26" t="str">
        <f t="shared" si="97"/>
        <v/>
      </c>
      <c r="C820" s="25" t="str">
        <f t="shared" si="91"/>
        <v/>
      </c>
      <c r="D820" s="36" t="str">
        <f t="shared" si="92"/>
        <v/>
      </c>
      <c r="E820" s="36" t="str">
        <f t="shared" si="93"/>
        <v/>
      </c>
      <c r="F820" s="36" t="str">
        <f t="shared" si="94"/>
        <v/>
      </c>
      <c r="G820" s="36" t="str">
        <f t="shared" si="95"/>
        <v/>
      </c>
      <c r="H820" s="37" t="str">
        <f t="shared" si="96"/>
        <v/>
      </c>
    </row>
    <row r="821" spans="1:8" ht="15" x14ac:dyDescent="0.35">
      <c r="A821" s="18"/>
      <c r="B821" s="27" t="str">
        <f t="shared" si="97"/>
        <v/>
      </c>
      <c r="C821" s="28" t="str">
        <f t="shared" si="91"/>
        <v/>
      </c>
      <c r="D821" s="38" t="str">
        <f t="shared" si="92"/>
        <v/>
      </c>
      <c r="E821" s="38" t="str">
        <f t="shared" si="93"/>
        <v/>
      </c>
      <c r="F821" s="38" t="str">
        <f t="shared" si="94"/>
        <v/>
      </c>
      <c r="G821" s="38" t="str">
        <f t="shared" si="95"/>
        <v/>
      </c>
      <c r="H821" s="39" t="str">
        <f t="shared" si="96"/>
        <v/>
      </c>
    </row>
    <row r="822" spans="1:8" ht="15" x14ac:dyDescent="0.35">
      <c r="A822" s="18"/>
      <c r="B822" s="26" t="str">
        <f t="shared" si="97"/>
        <v/>
      </c>
      <c r="C822" s="25" t="str">
        <f t="shared" si="91"/>
        <v/>
      </c>
      <c r="D822" s="36" t="str">
        <f t="shared" si="92"/>
        <v/>
      </c>
      <c r="E822" s="36" t="str">
        <f t="shared" si="93"/>
        <v/>
      </c>
      <c r="F822" s="36" t="str">
        <f t="shared" si="94"/>
        <v/>
      </c>
      <c r="G822" s="36" t="str">
        <f t="shared" si="95"/>
        <v/>
      </c>
      <c r="H822" s="37" t="str">
        <f t="shared" si="96"/>
        <v/>
      </c>
    </row>
    <row r="823" spans="1:8" ht="15" x14ac:dyDescent="0.35">
      <c r="A823" s="18"/>
      <c r="B823" s="27" t="str">
        <f t="shared" si="97"/>
        <v/>
      </c>
      <c r="C823" s="28" t="str">
        <f t="shared" si="91"/>
        <v/>
      </c>
      <c r="D823" s="38" t="str">
        <f t="shared" si="92"/>
        <v/>
      </c>
      <c r="E823" s="38" t="str">
        <f t="shared" si="93"/>
        <v/>
      </c>
      <c r="F823" s="38" t="str">
        <f t="shared" si="94"/>
        <v/>
      </c>
      <c r="G823" s="38" t="str">
        <f t="shared" si="95"/>
        <v/>
      </c>
      <c r="H823" s="39" t="str">
        <f t="shared" si="96"/>
        <v/>
      </c>
    </row>
    <row r="824" spans="1:8" ht="15" x14ac:dyDescent="0.35">
      <c r="A824" s="18"/>
      <c r="B824" s="26" t="str">
        <f t="shared" si="97"/>
        <v/>
      </c>
      <c r="C824" s="25" t="str">
        <f t="shared" si="91"/>
        <v/>
      </c>
      <c r="D824" s="36" t="str">
        <f t="shared" si="92"/>
        <v/>
      </c>
      <c r="E824" s="36" t="str">
        <f t="shared" si="93"/>
        <v/>
      </c>
      <c r="F824" s="36" t="str">
        <f t="shared" si="94"/>
        <v/>
      </c>
      <c r="G824" s="36" t="str">
        <f t="shared" si="95"/>
        <v/>
      </c>
      <c r="H824" s="37" t="str">
        <f t="shared" si="96"/>
        <v/>
      </c>
    </row>
    <row r="825" spans="1:8" ht="15" x14ac:dyDescent="0.35">
      <c r="A825" s="18"/>
      <c r="B825" s="27" t="str">
        <f t="shared" si="97"/>
        <v/>
      </c>
      <c r="C825" s="28" t="str">
        <f t="shared" si="91"/>
        <v/>
      </c>
      <c r="D825" s="38" t="str">
        <f t="shared" si="92"/>
        <v/>
      </c>
      <c r="E825" s="38" t="str">
        <f t="shared" si="93"/>
        <v/>
      </c>
      <c r="F825" s="38" t="str">
        <f t="shared" si="94"/>
        <v/>
      </c>
      <c r="G825" s="38" t="str">
        <f t="shared" si="95"/>
        <v/>
      </c>
      <c r="H825" s="39" t="str">
        <f t="shared" si="96"/>
        <v/>
      </c>
    </row>
    <row r="826" spans="1:8" ht="15" x14ac:dyDescent="0.35">
      <c r="A826" s="18"/>
      <c r="B826" s="26" t="str">
        <f t="shared" si="97"/>
        <v/>
      </c>
      <c r="C826" s="25" t="str">
        <f t="shared" si="91"/>
        <v/>
      </c>
      <c r="D826" s="36" t="str">
        <f t="shared" si="92"/>
        <v/>
      </c>
      <c r="E826" s="36" t="str">
        <f t="shared" si="93"/>
        <v/>
      </c>
      <c r="F826" s="36" t="str">
        <f t="shared" si="94"/>
        <v/>
      </c>
      <c r="G826" s="36" t="str">
        <f t="shared" si="95"/>
        <v/>
      </c>
      <c r="H826" s="37" t="str">
        <f t="shared" si="96"/>
        <v/>
      </c>
    </row>
    <row r="827" spans="1:8" ht="15" x14ac:dyDescent="0.35">
      <c r="A827" s="18"/>
      <c r="B827" s="27" t="str">
        <f t="shared" si="97"/>
        <v/>
      </c>
      <c r="C827" s="28" t="str">
        <f t="shared" si="91"/>
        <v/>
      </c>
      <c r="D827" s="38" t="str">
        <f t="shared" si="92"/>
        <v/>
      </c>
      <c r="E827" s="38" t="str">
        <f t="shared" si="93"/>
        <v/>
      </c>
      <c r="F827" s="38" t="str">
        <f t="shared" si="94"/>
        <v/>
      </c>
      <c r="G827" s="38" t="str">
        <f t="shared" si="95"/>
        <v/>
      </c>
      <c r="H827" s="39" t="str">
        <f t="shared" si="96"/>
        <v/>
      </c>
    </row>
    <row r="828" spans="1:8" ht="15" x14ac:dyDescent="0.35">
      <c r="A828" s="18"/>
      <c r="B828" s="26" t="str">
        <f t="shared" si="97"/>
        <v/>
      </c>
      <c r="C828" s="25" t="str">
        <f t="shared" si="91"/>
        <v/>
      </c>
      <c r="D828" s="36" t="str">
        <f t="shared" si="92"/>
        <v/>
      </c>
      <c r="E828" s="36" t="str">
        <f t="shared" si="93"/>
        <v/>
      </c>
      <c r="F828" s="36" t="str">
        <f t="shared" si="94"/>
        <v/>
      </c>
      <c r="G828" s="36" t="str">
        <f t="shared" si="95"/>
        <v/>
      </c>
      <c r="H828" s="37" t="str">
        <f t="shared" si="96"/>
        <v/>
      </c>
    </row>
    <row r="829" spans="1:8" ht="15" x14ac:dyDescent="0.35">
      <c r="A829" s="18"/>
      <c r="B829" s="27" t="str">
        <f t="shared" si="97"/>
        <v/>
      </c>
      <c r="C829" s="28" t="str">
        <f t="shared" si="91"/>
        <v/>
      </c>
      <c r="D829" s="38" t="str">
        <f t="shared" si="92"/>
        <v/>
      </c>
      <c r="E829" s="38" t="str">
        <f t="shared" si="93"/>
        <v/>
      </c>
      <c r="F829" s="38" t="str">
        <f t="shared" si="94"/>
        <v/>
      </c>
      <c r="G829" s="38" t="str">
        <f t="shared" si="95"/>
        <v/>
      </c>
      <c r="H829" s="39" t="str">
        <f t="shared" si="96"/>
        <v/>
      </c>
    </row>
    <row r="830" spans="1:8" ht="15" x14ac:dyDescent="0.35">
      <c r="A830" s="18"/>
      <c r="B830" s="26" t="str">
        <f t="shared" si="97"/>
        <v/>
      </c>
      <c r="C830" s="25" t="str">
        <f t="shared" si="91"/>
        <v/>
      </c>
      <c r="D830" s="36" t="str">
        <f t="shared" si="92"/>
        <v/>
      </c>
      <c r="E830" s="36" t="str">
        <f t="shared" si="93"/>
        <v/>
      </c>
      <c r="F830" s="36" t="str">
        <f t="shared" si="94"/>
        <v/>
      </c>
      <c r="G830" s="36" t="str">
        <f t="shared" si="95"/>
        <v/>
      </c>
      <c r="H830" s="37" t="str">
        <f t="shared" si="96"/>
        <v/>
      </c>
    </row>
    <row r="831" spans="1:8" ht="15" x14ac:dyDescent="0.35">
      <c r="A831" s="18"/>
      <c r="B831" s="27" t="str">
        <f t="shared" si="97"/>
        <v/>
      </c>
      <c r="C831" s="28" t="str">
        <f t="shared" si="91"/>
        <v/>
      </c>
      <c r="D831" s="38" t="str">
        <f t="shared" si="92"/>
        <v/>
      </c>
      <c r="E831" s="38" t="str">
        <f t="shared" si="93"/>
        <v/>
      </c>
      <c r="F831" s="38" t="str">
        <f t="shared" si="94"/>
        <v/>
      </c>
      <c r="G831" s="38" t="str">
        <f t="shared" si="95"/>
        <v/>
      </c>
      <c r="H831" s="39" t="str">
        <f t="shared" si="96"/>
        <v/>
      </c>
    </row>
    <row r="832" spans="1:8" ht="15" x14ac:dyDescent="0.35">
      <c r="A832" s="18"/>
      <c r="B832" s="26" t="str">
        <f t="shared" si="97"/>
        <v/>
      </c>
      <c r="C832" s="25" t="str">
        <f t="shared" si="91"/>
        <v/>
      </c>
      <c r="D832" s="36" t="str">
        <f t="shared" si="92"/>
        <v/>
      </c>
      <c r="E832" s="36" t="str">
        <f t="shared" si="93"/>
        <v/>
      </c>
      <c r="F832" s="36" t="str">
        <f t="shared" si="94"/>
        <v/>
      </c>
      <c r="G832" s="36" t="str">
        <f t="shared" si="95"/>
        <v/>
      </c>
      <c r="H832" s="37" t="str">
        <f t="shared" si="96"/>
        <v/>
      </c>
    </row>
    <row r="833" spans="1:8" ht="15" x14ac:dyDescent="0.35">
      <c r="A833" s="18"/>
      <c r="B833" s="27" t="str">
        <f t="shared" si="97"/>
        <v/>
      </c>
      <c r="C833" s="28" t="str">
        <f t="shared" si="91"/>
        <v/>
      </c>
      <c r="D833" s="38" t="str">
        <f t="shared" si="92"/>
        <v/>
      </c>
      <c r="E833" s="38" t="str">
        <f t="shared" si="93"/>
        <v/>
      </c>
      <c r="F833" s="38" t="str">
        <f t="shared" si="94"/>
        <v/>
      </c>
      <c r="G833" s="38" t="str">
        <f t="shared" si="95"/>
        <v/>
      </c>
      <c r="H833" s="39" t="str">
        <f t="shared" si="96"/>
        <v/>
      </c>
    </row>
    <row r="834" spans="1:8" ht="15" x14ac:dyDescent="0.35">
      <c r="A834" s="18"/>
      <c r="B834" s="26" t="str">
        <f t="shared" si="97"/>
        <v/>
      </c>
      <c r="C834" s="25" t="str">
        <f t="shared" si="91"/>
        <v/>
      </c>
      <c r="D834" s="36" t="str">
        <f t="shared" si="92"/>
        <v/>
      </c>
      <c r="E834" s="36" t="str">
        <f t="shared" si="93"/>
        <v/>
      </c>
      <c r="F834" s="36" t="str">
        <f t="shared" si="94"/>
        <v/>
      </c>
      <c r="G834" s="36" t="str">
        <f t="shared" si="95"/>
        <v/>
      </c>
      <c r="H834" s="37" t="str">
        <f t="shared" si="96"/>
        <v/>
      </c>
    </row>
    <row r="835" spans="1:8" ht="15" x14ac:dyDescent="0.35">
      <c r="A835" s="18"/>
      <c r="B835" s="27" t="str">
        <f t="shared" si="97"/>
        <v/>
      </c>
      <c r="C835" s="28" t="str">
        <f t="shared" si="91"/>
        <v/>
      </c>
      <c r="D835" s="38" t="str">
        <f t="shared" si="92"/>
        <v/>
      </c>
      <c r="E835" s="38" t="str">
        <f t="shared" si="93"/>
        <v/>
      </c>
      <c r="F835" s="38" t="str">
        <f t="shared" si="94"/>
        <v/>
      </c>
      <c r="G835" s="38" t="str">
        <f t="shared" si="95"/>
        <v/>
      </c>
      <c r="H835" s="39" t="str">
        <f t="shared" si="96"/>
        <v/>
      </c>
    </row>
    <row r="836" spans="1:8" ht="15" x14ac:dyDescent="0.35">
      <c r="A836" s="18"/>
      <c r="B836" s="26" t="str">
        <f t="shared" si="97"/>
        <v/>
      </c>
      <c r="C836" s="25" t="str">
        <f t="shared" si="91"/>
        <v/>
      </c>
      <c r="D836" s="36" t="str">
        <f t="shared" si="92"/>
        <v/>
      </c>
      <c r="E836" s="36" t="str">
        <f t="shared" si="93"/>
        <v/>
      </c>
      <c r="F836" s="36" t="str">
        <f t="shared" si="94"/>
        <v/>
      </c>
      <c r="G836" s="36" t="str">
        <f t="shared" si="95"/>
        <v/>
      </c>
      <c r="H836" s="37" t="str">
        <f t="shared" si="96"/>
        <v/>
      </c>
    </row>
    <row r="837" spans="1:8" ht="15" x14ac:dyDescent="0.35">
      <c r="A837" s="18"/>
      <c r="B837" s="27" t="str">
        <f t="shared" si="97"/>
        <v/>
      </c>
      <c r="C837" s="28" t="str">
        <f t="shared" si="91"/>
        <v/>
      </c>
      <c r="D837" s="38" t="str">
        <f t="shared" si="92"/>
        <v/>
      </c>
      <c r="E837" s="38" t="str">
        <f t="shared" si="93"/>
        <v/>
      </c>
      <c r="F837" s="38" t="str">
        <f t="shared" si="94"/>
        <v/>
      </c>
      <c r="G837" s="38" t="str">
        <f t="shared" si="95"/>
        <v/>
      </c>
      <c r="H837" s="39" t="str">
        <f t="shared" si="96"/>
        <v/>
      </c>
    </row>
    <row r="838" spans="1:8" ht="15" x14ac:dyDescent="0.35">
      <c r="A838" s="18"/>
      <c r="B838" s="26" t="str">
        <f t="shared" si="97"/>
        <v/>
      </c>
      <c r="C838" s="25" t="str">
        <f t="shared" si="91"/>
        <v/>
      </c>
      <c r="D838" s="36" t="str">
        <f t="shared" si="92"/>
        <v/>
      </c>
      <c r="E838" s="36" t="str">
        <f t="shared" si="93"/>
        <v/>
      </c>
      <c r="F838" s="36" t="str">
        <f t="shared" si="94"/>
        <v/>
      </c>
      <c r="G838" s="36" t="str">
        <f t="shared" si="95"/>
        <v/>
      </c>
      <c r="H838" s="37" t="str">
        <f t="shared" si="96"/>
        <v/>
      </c>
    </row>
    <row r="839" spans="1:8" ht="15" x14ac:dyDescent="0.35">
      <c r="A839" s="18"/>
      <c r="B839" s="27" t="str">
        <f t="shared" si="97"/>
        <v/>
      </c>
      <c r="C839" s="28" t="str">
        <f t="shared" si="91"/>
        <v/>
      </c>
      <c r="D839" s="38" t="str">
        <f t="shared" si="92"/>
        <v/>
      </c>
      <c r="E839" s="38" t="str">
        <f t="shared" si="93"/>
        <v/>
      </c>
      <c r="F839" s="38" t="str">
        <f t="shared" si="94"/>
        <v/>
      </c>
      <c r="G839" s="38" t="str">
        <f t="shared" si="95"/>
        <v/>
      </c>
      <c r="H839" s="39" t="str">
        <f t="shared" si="96"/>
        <v/>
      </c>
    </row>
    <row r="840" spans="1:8" ht="15" x14ac:dyDescent="0.35">
      <c r="A840" s="18"/>
      <c r="B840" s="26" t="str">
        <f t="shared" si="97"/>
        <v/>
      </c>
      <c r="C840" s="25" t="str">
        <f t="shared" si="91"/>
        <v/>
      </c>
      <c r="D840" s="36" t="str">
        <f t="shared" si="92"/>
        <v/>
      </c>
      <c r="E840" s="36" t="str">
        <f t="shared" si="93"/>
        <v/>
      </c>
      <c r="F840" s="36" t="str">
        <f t="shared" si="94"/>
        <v/>
      </c>
      <c r="G840" s="36" t="str">
        <f t="shared" si="95"/>
        <v/>
      </c>
      <c r="H840" s="37" t="str">
        <f t="shared" si="96"/>
        <v/>
      </c>
    </row>
    <row r="841" spans="1:8" ht="15" x14ac:dyDescent="0.35">
      <c r="A841" s="18"/>
      <c r="B841" s="27" t="str">
        <f t="shared" si="97"/>
        <v/>
      </c>
      <c r="C841" s="28" t="str">
        <f t="shared" si="91"/>
        <v/>
      </c>
      <c r="D841" s="38" t="str">
        <f t="shared" si="92"/>
        <v/>
      </c>
      <c r="E841" s="38" t="str">
        <f t="shared" si="93"/>
        <v/>
      </c>
      <c r="F841" s="38" t="str">
        <f t="shared" si="94"/>
        <v/>
      </c>
      <c r="G841" s="38" t="str">
        <f t="shared" si="95"/>
        <v/>
      </c>
      <c r="H841" s="39" t="str">
        <f t="shared" si="96"/>
        <v/>
      </c>
    </row>
    <row r="842" spans="1:8" ht="15" x14ac:dyDescent="0.35">
      <c r="A842" s="18"/>
      <c r="B842" s="26" t="str">
        <f t="shared" si="97"/>
        <v/>
      </c>
      <c r="C842" s="25" t="str">
        <f t="shared" si="91"/>
        <v/>
      </c>
      <c r="D842" s="36" t="str">
        <f t="shared" si="92"/>
        <v/>
      </c>
      <c r="E842" s="36" t="str">
        <f t="shared" si="93"/>
        <v/>
      </c>
      <c r="F842" s="36" t="str">
        <f t="shared" si="94"/>
        <v/>
      </c>
      <c r="G842" s="36" t="str">
        <f t="shared" si="95"/>
        <v/>
      </c>
      <c r="H842" s="37" t="str">
        <f t="shared" si="96"/>
        <v/>
      </c>
    </row>
    <row r="843" spans="1:8" ht="15" x14ac:dyDescent="0.35">
      <c r="A843" s="18"/>
      <c r="B843" s="27" t="str">
        <f t="shared" si="97"/>
        <v/>
      </c>
      <c r="C843" s="28" t="str">
        <f t="shared" si="91"/>
        <v/>
      </c>
      <c r="D843" s="38" t="str">
        <f t="shared" si="92"/>
        <v/>
      </c>
      <c r="E843" s="38" t="str">
        <f t="shared" si="93"/>
        <v/>
      </c>
      <c r="F843" s="38" t="str">
        <f t="shared" si="94"/>
        <v/>
      </c>
      <c r="G843" s="38" t="str">
        <f t="shared" si="95"/>
        <v/>
      </c>
      <c r="H843" s="39" t="str">
        <f t="shared" si="96"/>
        <v/>
      </c>
    </row>
    <row r="844" spans="1:8" ht="15" x14ac:dyDescent="0.35">
      <c r="A844" s="18"/>
      <c r="B844" s="26" t="str">
        <f t="shared" si="97"/>
        <v/>
      </c>
      <c r="C844" s="25" t="str">
        <f t="shared" si="91"/>
        <v/>
      </c>
      <c r="D844" s="36" t="str">
        <f t="shared" si="92"/>
        <v/>
      </c>
      <c r="E844" s="36" t="str">
        <f t="shared" si="93"/>
        <v/>
      </c>
      <c r="F844" s="36" t="str">
        <f t="shared" si="94"/>
        <v/>
      </c>
      <c r="G844" s="36" t="str">
        <f t="shared" si="95"/>
        <v/>
      </c>
      <c r="H844" s="37" t="str">
        <f t="shared" si="96"/>
        <v/>
      </c>
    </row>
    <row r="845" spans="1:8" ht="15" x14ac:dyDescent="0.35">
      <c r="A845" s="18"/>
      <c r="B845" s="27" t="str">
        <f t="shared" si="97"/>
        <v/>
      </c>
      <c r="C845" s="28" t="str">
        <f t="shared" si="91"/>
        <v/>
      </c>
      <c r="D845" s="38" t="str">
        <f t="shared" si="92"/>
        <v/>
      </c>
      <c r="E845" s="38" t="str">
        <f t="shared" si="93"/>
        <v/>
      </c>
      <c r="F845" s="38" t="str">
        <f t="shared" si="94"/>
        <v/>
      </c>
      <c r="G845" s="38" t="str">
        <f t="shared" si="95"/>
        <v/>
      </c>
      <c r="H845" s="39" t="str">
        <f t="shared" si="96"/>
        <v/>
      </c>
    </row>
    <row r="846" spans="1:8" ht="15" x14ac:dyDescent="0.35">
      <c r="A846" s="18"/>
      <c r="B846" s="26" t="str">
        <f t="shared" si="97"/>
        <v/>
      </c>
      <c r="C846" s="25" t="str">
        <f t="shared" si="91"/>
        <v/>
      </c>
      <c r="D846" s="36" t="str">
        <f t="shared" si="92"/>
        <v/>
      </c>
      <c r="E846" s="36" t="str">
        <f t="shared" si="93"/>
        <v/>
      </c>
      <c r="F846" s="36" t="str">
        <f t="shared" si="94"/>
        <v/>
      </c>
      <c r="G846" s="36" t="str">
        <f t="shared" si="95"/>
        <v/>
      </c>
      <c r="H846" s="37" t="str">
        <f t="shared" si="96"/>
        <v/>
      </c>
    </row>
    <row r="847" spans="1:8" ht="15" x14ac:dyDescent="0.35">
      <c r="A847" s="18"/>
      <c r="B847" s="27" t="str">
        <f t="shared" si="97"/>
        <v/>
      </c>
      <c r="C847" s="28" t="str">
        <f t="shared" si="91"/>
        <v/>
      </c>
      <c r="D847" s="38" t="str">
        <f t="shared" si="92"/>
        <v/>
      </c>
      <c r="E847" s="38" t="str">
        <f t="shared" si="93"/>
        <v/>
      </c>
      <c r="F847" s="38" t="str">
        <f t="shared" si="94"/>
        <v/>
      </c>
      <c r="G847" s="38" t="str">
        <f t="shared" si="95"/>
        <v/>
      </c>
      <c r="H847" s="39" t="str">
        <f t="shared" si="96"/>
        <v/>
      </c>
    </row>
    <row r="848" spans="1:8" ht="15" x14ac:dyDescent="0.35">
      <c r="A848" s="18"/>
      <c r="B848" s="26" t="str">
        <f t="shared" si="97"/>
        <v/>
      </c>
      <c r="C848" s="25" t="str">
        <f t="shared" ref="C848:C911" si="98">IF(Loan_Not_Paid*Values_Entered,Payment_Date,"")</f>
        <v/>
      </c>
      <c r="D848" s="36" t="str">
        <f t="shared" ref="D848:D911" si="99">IF(Loan_Not_Paid*Values_Entered,Beginning_Balance,"")</f>
        <v/>
      </c>
      <c r="E848" s="36" t="str">
        <f t="shared" ref="E848:E911" si="100">IF(Loan_Not_Paid*Values_Entered,Monthly_Payment,"")</f>
        <v/>
      </c>
      <c r="F848" s="36" t="str">
        <f t="shared" ref="F848:F911" si="101">IF(Loan_Not_Paid*Values_Entered,Principal,"")</f>
        <v/>
      </c>
      <c r="G848" s="36" t="str">
        <f t="shared" ref="G848:G911" si="102">IF(Loan_Not_Paid*Values_Entered,Interest,"")</f>
        <v/>
      </c>
      <c r="H848" s="37" t="str">
        <f t="shared" ref="H848:H911" si="103">IF(Loan_Not_Paid*Values_Entered,Ending_Balance,"")</f>
        <v/>
      </c>
    </row>
    <row r="849" spans="1:8" ht="15" x14ac:dyDescent="0.35">
      <c r="A849" s="18"/>
      <c r="B849" s="27" t="str">
        <f t="shared" ref="B849:B912" si="104">IF(Loan_Not_Paid*Values_Entered,Payment_Number,"")</f>
        <v/>
      </c>
      <c r="C849" s="28" t="str">
        <f t="shared" si="98"/>
        <v/>
      </c>
      <c r="D849" s="38" t="str">
        <f t="shared" si="99"/>
        <v/>
      </c>
      <c r="E849" s="38" t="str">
        <f t="shared" si="100"/>
        <v/>
      </c>
      <c r="F849" s="38" t="str">
        <f t="shared" si="101"/>
        <v/>
      </c>
      <c r="G849" s="38" t="str">
        <f t="shared" si="102"/>
        <v/>
      </c>
      <c r="H849" s="39" t="str">
        <f t="shared" si="103"/>
        <v/>
      </c>
    </row>
    <row r="850" spans="1:8" ht="15" x14ac:dyDescent="0.35">
      <c r="A850" s="18"/>
      <c r="B850" s="26" t="str">
        <f t="shared" si="104"/>
        <v/>
      </c>
      <c r="C850" s="25" t="str">
        <f t="shared" si="98"/>
        <v/>
      </c>
      <c r="D850" s="36" t="str">
        <f t="shared" si="99"/>
        <v/>
      </c>
      <c r="E850" s="36" t="str">
        <f t="shared" si="100"/>
        <v/>
      </c>
      <c r="F850" s="36" t="str">
        <f t="shared" si="101"/>
        <v/>
      </c>
      <c r="G850" s="36" t="str">
        <f t="shared" si="102"/>
        <v/>
      </c>
      <c r="H850" s="37" t="str">
        <f t="shared" si="103"/>
        <v/>
      </c>
    </row>
    <row r="851" spans="1:8" ht="15" x14ac:dyDescent="0.35">
      <c r="A851" s="18"/>
      <c r="B851" s="27" t="str">
        <f t="shared" si="104"/>
        <v/>
      </c>
      <c r="C851" s="28" t="str">
        <f t="shared" si="98"/>
        <v/>
      </c>
      <c r="D851" s="38" t="str">
        <f t="shared" si="99"/>
        <v/>
      </c>
      <c r="E851" s="38" t="str">
        <f t="shared" si="100"/>
        <v/>
      </c>
      <c r="F851" s="38" t="str">
        <f t="shared" si="101"/>
        <v/>
      </c>
      <c r="G851" s="38" t="str">
        <f t="shared" si="102"/>
        <v/>
      </c>
      <c r="H851" s="39" t="str">
        <f t="shared" si="103"/>
        <v/>
      </c>
    </row>
    <row r="852" spans="1:8" ht="15" x14ac:dyDescent="0.35">
      <c r="A852" s="18"/>
      <c r="B852" s="26" t="str">
        <f t="shared" si="104"/>
        <v/>
      </c>
      <c r="C852" s="25" t="str">
        <f t="shared" si="98"/>
        <v/>
      </c>
      <c r="D852" s="36" t="str">
        <f t="shared" si="99"/>
        <v/>
      </c>
      <c r="E852" s="36" t="str">
        <f t="shared" si="100"/>
        <v/>
      </c>
      <c r="F852" s="36" t="str">
        <f t="shared" si="101"/>
        <v/>
      </c>
      <c r="G852" s="36" t="str">
        <f t="shared" si="102"/>
        <v/>
      </c>
      <c r="H852" s="37" t="str">
        <f t="shared" si="103"/>
        <v/>
      </c>
    </row>
    <row r="853" spans="1:8" ht="15" x14ac:dyDescent="0.35">
      <c r="A853" s="18"/>
      <c r="B853" s="27" t="str">
        <f t="shared" si="104"/>
        <v/>
      </c>
      <c r="C853" s="28" t="str">
        <f t="shared" si="98"/>
        <v/>
      </c>
      <c r="D853" s="38" t="str">
        <f t="shared" si="99"/>
        <v/>
      </c>
      <c r="E853" s="38" t="str">
        <f t="shared" si="100"/>
        <v/>
      </c>
      <c r="F853" s="38" t="str">
        <f t="shared" si="101"/>
        <v/>
      </c>
      <c r="G853" s="38" t="str">
        <f t="shared" si="102"/>
        <v/>
      </c>
      <c r="H853" s="39" t="str">
        <f t="shared" si="103"/>
        <v/>
      </c>
    </row>
    <row r="854" spans="1:8" ht="15" x14ac:dyDescent="0.35">
      <c r="A854" s="18"/>
      <c r="B854" s="26" t="str">
        <f t="shared" si="104"/>
        <v/>
      </c>
      <c r="C854" s="25" t="str">
        <f t="shared" si="98"/>
        <v/>
      </c>
      <c r="D854" s="36" t="str">
        <f t="shared" si="99"/>
        <v/>
      </c>
      <c r="E854" s="36" t="str">
        <f t="shared" si="100"/>
        <v/>
      </c>
      <c r="F854" s="36" t="str">
        <f t="shared" si="101"/>
        <v/>
      </c>
      <c r="G854" s="36" t="str">
        <f t="shared" si="102"/>
        <v/>
      </c>
      <c r="H854" s="37" t="str">
        <f t="shared" si="103"/>
        <v/>
      </c>
    </row>
    <row r="855" spans="1:8" ht="15" x14ac:dyDescent="0.35">
      <c r="A855" s="18"/>
      <c r="B855" s="27" t="str">
        <f t="shared" si="104"/>
        <v/>
      </c>
      <c r="C855" s="28" t="str">
        <f t="shared" si="98"/>
        <v/>
      </c>
      <c r="D855" s="38" t="str">
        <f t="shared" si="99"/>
        <v/>
      </c>
      <c r="E855" s="38" t="str">
        <f t="shared" si="100"/>
        <v/>
      </c>
      <c r="F855" s="38" t="str">
        <f t="shared" si="101"/>
        <v/>
      </c>
      <c r="G855" s="38" t="str">
        <f t="shared" si="102"/>
        <v/>
      </c>
      <c r="H855" s="39" t="str">
        <f t="shared" si="103"/>
        <v/>
      </c>
    </row>
    <row r="856" spans="1:8" ht="15" x14ac:dyDescent="0.35">
      <c r="A856" s="18"/>
      <c r="B856" s="26" t="str">
        <f t="shared" si="104"/>
        <v/>
      </c>
      <c r="C856" s="25" t="str">
        <f t="shared" si="98"/>
        <v/>
      </c>
      <c r="D856" s="36" t="str">
        <f t="shared" si="99"/>
        <v/>
      </c>
      <c r="E856" s="36" t="str">
        <f t="shared" si="100"/>
        <v/>
      </c>
      <c r="F856" s="36" t="str">
        <f t="shared" si="101"/>
        <v/>
      </c>
      <c r="G856" s="36" t="str">
        <f t="shared" si="102"/>
        <v/>
      </c>
      <c r="H856" s="37" t="str">
        <f t="shared" si="103"/>
        <v/>
      </c>
    </row>
    <row r="857" spans="1:8" ht="15" x14ac:dyDescent="0.35">
      <c r="A857" s="18"/>
      <c r="B857" s="26" t="str">
        <f t="shared" si="104"/>
        <v/>
      </c>
      <c r="C857" s="25" t="str">
        <f t="shared" si="98"/>
        <v/>
      </c>
      <c r="D857" s="36" t="str">
        <f t="shared" si="99"/>
        <v/>
      </c>
      <c r="E857" s="36" t="str">
        <f t="shared" si="100"/>
        <v/>
      </c>
      <c r="F857" s="36" t="str">
        <f t="shared" si="101"/>
        <v/>
      </c>
      <c r="G857" s="36" t="str">
        <f t="shared" si="102"/>
        <v/>
      </c>
      <c r="H857" s="37" t="str">
        <f t="shared" si="103"/>
        <v/>
      </c>
    </row>
    <row r="858" spans="1:8" ht="15" x14ac:dyDescent="0.35">
      <c r="A858" s="18"/>
      <c r="B858" s="27" t="str">
        <f t="shared" si="104"/>
        <v/>
      </c>
      <c r="C858" s="28" t="str">
        <f t="shared" si="98"/>
        <v/>
      </c>
      <c r="D858" s="38" t="str">
        <f t="shared" si="99"/>
        <v/>
      </c>
      <c r="E858" s="38" t="str">
        <f t="shared" si="100"/>
        <v/>
      </c>
      <c r="F858" s="38" t="str">
        <f t="shared" si="101"/>
        <v/>
      </c>
      <c r="G858" s="38" t="str">
        <f t="shared" si="102"/>
        <v/>
      </c>
      <c r="H858" s="39" t="str">
        <f t="shared" si="103"/>
        <v/>
      </c>
    </row>
    <row r="859" spans="1:8" ht="15" x14ac:dyDescent="0.35">
      <c r="A859" s="18"/>
      <c r="B859" s="26" t="str">
        <f t="shared" si="104"/>
        <v/>
      </c>
      <c r="C859" s="25" t="str">
        <f t="shared" si="98"/>
        <v/>
      </c>
      <c r="D859" s="36" t="str">
        <f t="shared" si="99"/>
        <v/>
      </c>
      <c r="E859" s="36" t="str">
        <f t="shared" si="100"/>
        <v/>
      </c>
      <c r="F859" s="36" t="str">
        <f t="shared" si="101"/>
        <v/>
      </c>
      <c r="G859" s="36" t="str">
        <f t="shared" si="102"/>
        <v/>
      </c>
      <c r="H859" s="37" t="str">
        <f t="shared" si="103"/>
        <v/>
      </c>
    </row>
    <row r="860" spans="1:8" ht="15" x14ac:dyDescent="0.35">
      <c r="A860" s="18"/>
      <c r="B860" s="27" t="str">
        <f t="shared" si="104"/>
        <v/>
      </c>
      <c r="C860" s="28" t="str">
        <f t="shared" si="98"/>
        <v/>
      </c>
      <c r="D860" s="38" t="str">
        <f t="shared" si="99"/>
        <v/>
      </c>
      <c r="E860" s="38" t="str">
        <f t="shared" si="100"/>
        <v/>
      </c>
      <c r="F860" s="38" t="str">
        <f t="shared" si="101"/>
        <v/>
      </c>
      <c r="G860" s="38" t="str">
        <f t="shared" si="102"/>
        <v/>
      </c>
      <c r="H860" s="39" t="str">
        <f t="shared" si="103"/>
        <v/>
      </c>
    </row>
    <row r="861" spans="1:8" ht="15" x14ac:dyDescent="0.35">
      <c r="A861" s="18"/>
      <c r="B861" s="26" t="str">
        <f t="shared" si="104"/>
        <v/>
      </c>
      <c r="C861" s="25" t="str">
        <f t="shared" si="98"/>
        <v/>
      </c>
      <c r="D861" s="36" t="str">
        <f t="shared" si="99"/>
        <v/>
      </c>
      <c r="E861" s="36" t="str">
        <f t="shared" si="100"/>
        <v/>
      </c>
      <c r="F861" s="36" t="str">
        <f t="shared" si="101"/>
        <v/>
      </c>
      <c r="G861" s="36" t="str">
        <f t="shared" si="102"/>
        <v/>
      </c>
      <c r="H861" s="37" t="str">
        <f t="shared" si="103"/>
        <v/>
      </c>
    </row>
    <row r="862" spans="1:8" ht="15" x14ac:dyDescent="0.35">
      <c r="A862" s="18"/>
      <c r="B862" s="27" t="str">
        <f t="shared" si="104"/>
        <v/>
      </c>
      <c r="C862" s="28" t="str">
        <f t="shared" si="98"/>
        <v/>
      </c>
      <c r="D862" s="38" t="str">
        <f t="shared" si="99"/>
        <v/>
      </c>
      <c r="E862" s="38" t="str">
        <f t="shared" si="100"/>
        <v/>
      </c>
      <c r="F862" s="38" t="str">
        <f t="shared" si="101"/>
        <v/>
      </c>
      <c r="G862" s="38" t="str">
        <f t="shared" si="102"/>
        <v/>
      </c>
      <c r="H862" s="39" t="str">
        <f t="shared" si="103"/>
        <v/>
      </c>
    </row>
    <row r="863" spans="1:8" ht="15" x14ac:dyDescent="0.35">
      <c r="A863" s="18"/>
      <c r="B863" s="26" t="str">
        <f t="shared" si="104"/>
        <v/>
      </c>
      <c r="C863" s="25" t="str">
        <f t="shared" si="98"/>
        <v/>
      </c>
      <c r="D863" s="36" t="str">
        <f t="shared" si="99"/>
        <v/>
      </c>
      <c r="E863" s="36" t="str">
        <f t="shared" si="100"/>
        <v/>
      </c>
      <c r="F863" s="36" t="str">
        <f t="shared" si="101"/>
        <v/>
      </c>
      <c r="G863" s="36" t="str">
        <f t="shared" si="102"/>
        <v/>
      </c>
      <c r="H863" s="37" t="str">
        <f t="shared" si="103"/>
        <v/>
      </c>
    </row>
    <row r="864" spans="1:8" ht="15" x14ac:dyDescent="0.35">
      <c r="A864" s="18"/>
      <c r="B864" s="27" t="str">
        <f t="shared" si="104"/>
        <v/>
      </c>
      <c r="C864" s="28" t="str">
        <f t="shared" si="98"/>
        <v/>
      </c>
      <c r="D864" s="38" t="str">
        <f t="shared" si="99"/>
        <v/>
      </c>
      <c r="E864" s="38" t="str">
        <f t="shared" si="100"/>
        <v/>
      </c>
      <c r="F864" s="38" t="str">
        <f t="shared" si="101"/>
        <v/>
      </c>
      <c r="G864" s="38" t="str">
        <f t="shared" si="102"/>
        <v/>
      </c>
      <c r="H864" s="39" t="str">
        <f t="shared" si="103"/>
        <v/>
      </c>
    </row>
    <row r="865" spans="1:8" ht="15" x14ac:dyDescent="0.35">
      <c r="A865" s="18"/>
      <c r="B865" s="26" t="str">
        <f t="shared" si="104"/>
        <v/>
      </c>
      <c r="C865" s="25" t="str">
        <f t="shared" si="98"/>
        <v/>
      </c>
      <c r="D865" s="36" t="str">
        <f t="shared" si="99"/>
        <v/>
      </c>
      <c r="E865" s="36" t="str">
        <f t="shared" si="100"/>
        <v/>
      </c>
      <c r="F865" s="36" t="str">
        <f t="shared" si="101"/>
        <v/>
      </c>
      <c r="G865" s="36" t="str">
        <f t="shared" si="102"/>
        <v/>
      </c>
      <c r="H865" s="37" t="str">
        <f t="shared" si="103"/>
        <v/>
      </c>
    </row>
    <row r="866" spans="1:8" ht="15" x14ac:dyDescent="0.35">
      <c r="A866" s="18"/>
      <c r="B866" s="27" t="str">
        <f t="shared" si="104"/>
        <v/>
      </c>
      <c r="C866" s="28" t="str">
        <f t="shared" si="98"/>
        <v/>
      </c>
      <c r="D866" s="38" t="str">
        <f t="shared" si="99"/>
        <v/>
      </c>
      <c r="E866" s="38" t="str">
        <f t="shared" si="100"/>
        <v/>
      </c>
      <c r="F866" s="38" t="str">
        <f t="shared" si="101"/>
        <v/>
      </c>
      <c r="G866" s="38" t="str">
        <f t="shared" si="102"/>
        <v/>
      </c>
      <c r="H866" s="39" t="str">
        <f t="shared" si="103"/>
        <v/>
      </c>
    </row>
    <row r="867" spans="1:8" ht="15" x14ac:dyDescent="0.35">
      <c r="A867" s="18"/>
      <c r="B867" s="26" t="str">
        <f t="shared" si="104"/>
        <v/>
      </c>
      <c r="C867" s="25" t="str">
        <f t="shared" si="98"/>
        <v/>
      </c>
      <c r="D867" s="36" t="str">
        <f t="shared" si="99"/>
        <v/>
      </c>
      <c r="E867" s="36" t="str">
        <f t="shared" si="100"/>
        <v/>
      </c>
      <c r="F867" s="36" t="str">
        <f t="shared" si="101"/>
        <v/>
      </c>
      <c r="G867" s="36" t="str">
        <f t="shared" si="102"/>
        <v/>
      </c>
      <c r="H867" s="37" t="str">
        <f t="shared" si="103"/>
        <v/>
      </c>
    </row>
    <row r="868" spans="1:8" ht="15" x14ac:dyDescent="0.35">
      <c r="A868" s="18"/>
      <c r="B868" s="27" t="str">
        <f t="shared" si="104"/>
        <v/>
      </c>
      <c r="C868" s="28" t="str">
        <f t="shared" si="98"/>
        <v/>
      </c>
      <c r="D868" s="38" t="str">
        <f t="shared" si="99"/>
        <v/>
      </c>
      <c r="E868" s="38" t="str">
        <f t="shared" si="100"/>
        <v/>
      </c>
      <c r="F868" s="38" t="str">
        <f t="shared" si="101"/>
        <v/>
      </c>
      <c r="G868" s="38" t="str">
        <f t="shared" si="102"/>
        <v/>
      </c>
      <c r="H868" s="39" t="str">
        <f t="shared" si="103"/>
        <v/>
      </c>
    </row>
    <row r="869" spans="1:8" ht="15" x14ac:dyDescent="0.35">
      <c r="A869" s="18"/>
      <c r="B869" s="26" t="str">
        <f t="shared" si="104"/>
        <v/>
      </c>
      <c r="C869" s="25" t="str">
        <f t="shared" si="98"/>
        <v/>
      </c>
      <c r="D869" s="36" t="str">
        <f t="shared" si="99"/>
        <v/>
      </c>
      <c r="E869" s="36" t="str">
        <f t="shared" si="100"/>
        <v/>
      </c>
      <c r="F869" s="36" t="str">
        <f t="shared" si="101"/>
        <v/>
      </c>
      <c r="G869" s="36" t="str">
        <f t="shared" si="102"/>
        <v/>
      </c>
      <c r="H869" s="37" t="str">
        <f t="shared" si="103"/>
        <v/>
      </c>
    </row>
    <row r="870" spans="1:8" ht="15" x14ac:dyDescent="0.35">
      <c r="A870" s="18"/>
      <c r="B870" s="27" t="str">
        <f t="shared" si="104"/>
        <v/>
      </c>
      <c r="C870" s="28" t="str">
        <f t="shared" si="98"/>
        <v/>
      </c>
      <c r="D870" s="38" t="str">
        <f t="shared" si="99"/>
        <v/>
      </c>
      <c r="E870" s="38" t="str">
        <f t="shared" si="100"/>
        <v/>
      </c>
      <c r="F870" s="38" t="str">
        <f t="shared" si="101"/>
        <v/>
      </c>
      <c r="G870" s="38" t="str">
        <f t="shared" si="102"/>
        <v/>
      </c>
      <c r="H870" s="39" t="str">
        <f t="shared" si="103"/>
        <v/>
      </c>
    </row>
    <row r="871" spans="1:8" ht="15" x14ac:dyDescent="0.35">
      <c r="A871" s="18"/>
      <c r="B871" s="26" t="str">
        <f t="shared" si="104"/>
        <v/>
      </c>
      <c r="C871" s="25" t="str">
        <f t="shared" si="98"/>
        <v/>
      </c>
      <c r="D871" s="36" t="str">
        <f t="shared" si="99"/>
        <v/>
      </c>
      <c r="E871" s="36" t="str">
        <f t="shared" si="100"/>
        <v/>
      </c>
      <c r="F871" s="36" t="str">
        <f t="shared" si="101"/>
        <v/>
      </c>
      <c r="G871" s="36" t="str">
        <f t="shared" si="102"/>
        <v/>
      </c>
      <c r="H871" s="37" t="str">
        <f t="shared" si="103"/>
        <v/>
      </c>
    </row>
    <row r="872" spans="1:8" ht="15" x14ac:dyDescent="0.35">
      <c r="A872" s="18"/>
      <c r="B872" s="27" t="str">
        <f t="shared" si="104"/>
        <v/>
      </c>
      <c r="C872" s="28" t="str">
        <f t="shared" si="98"/>
        <v/>
      </c>
      <c r="D872" s="38" t="str">
        <f t="shared" si="99"/>
        <v/>
      </c>
      <c r="E872" s="38" t="str">
        <f t="shared" si="100"/>
        <v/>
      </c>
      <c r="F872" s="38" t="str">
        <f t="shared" si="101"/>
        <v/>
      </c>
      <c r="G872" s="38" t="str">
        <f t="shared" si="102"/>
        <v/>
      </c>
      <c r="H872" s="39" t="str">
        <f t="shared" si="103"/>
        <v/>
      </c>
    </row>
    <row r="873" spans="1:8" ht="15" x14ac:dyDescent="0.35">
      <c r="A873" s="18"/>
      <c r="B873" s="26" t="str">
        <f t="shared" si="104"/>
        <v/>
      </c>
      <c r="C873" s="25" t="str">
        <f t="shared" si="98"/>
        <v/>
      </c>
      <c r="D873" s="36" t="str">
        <f t="shared" si="99"/>
        <v/>
      </c>
      <c r="E873" s="36" t="str">
        <f t="shared" si="100"/>
        <v/>
      </c>
      <c r="F873" s="36" t="str">
        <f t="shared" si="101"/>
        <v/>
      </c>
      <c r="G873" s="36" t="str">
        <f t="shared" si="102"/>
        <v/>
      </c>
      <c r="H873" s="37" t="str">
        <f t="shared" si="103"/>
        <v/>
      </c>
    </row>
    <row r="874" spans="1:8" ht="15" x14ac:dyDescent="0.35">
      <c r="A874" s="18"/>
      <c r="B874" s="27" t="str">
        <f t="shared" si="104"/>
        <v/>
      </c>
      <c r="C874" s="28" t="str">
        <f t="shared" si="98"/>
        <v/>
      </c>
      <c r="D874" s="38" t="str">
        <f t="shared" si="99"/>
        <v/>
      </c>
      <c r="E874" s="38" t="str">
        <f t="shared" si="100"/>
        <v/>
      </c>
      <c r="F874" s="38" t="str">
        <f t="shared" si="101"/>
        <v/>
      </c>
      <c r="G874" s="38" t="str">
        <f t="shared" si="102"/>
        <v/>
      </c>
      <c r="H874" s="39" t="str">
        <f t="shared" si="103"/>
        <v/>
      </c>
    </row>
    <row r="875" spans="1:8" ht="15" x14ac:dyDescent="0.35">
      <c r="A875" s="18"/>
      <c r="B875" s="26" t="str">
        <f t="shared" si="104"/>
        <v/>
      </c>
      <c r="C875" s="25" t="str">
        <f t="shared" si="98"/>
        <v/>
      </c>
      <c r="D875" s="36" t="str">
        <f t="shared" si="99"/>
        <v/>
      </c>
      <c r="E875" s="36" t="str">
        <f t="shared" si="100"/>
        <v/>
      </c>
      <c r="F875" s="36" t="str">
        <f t="shared" si="101"/>
        <v/>
      </c>
      <c r="G875" s="36" t="str">
        <f t="shared" si="102"/>
        <v/>
      </c>
      <c r="H875" s="37" t="str">
        <f t="shared" si="103"/>
        <v/>
      </c>
    </row>
    <row r="876" spans="1:8" ht="15" x14ac:dyDescent="0.35">
      <c r="A876" s="18"/>
      <c r="B876" s="27" t="str">
        <f t="shared" si="104"/>
        <v/>
      </c>
      <c r="C876" s="28" t="str">
        <f t="shared" si="98"/>
        <v/>
      </c>
      <c r="D876" s="38" t="str">
        <f t="shared" si="99"/>
        <v/>
      </c>
      <c r="E876" s="38" t="str">
        <f t="shared" si="100"/>
        <v/>
      </c>
      <c r="F876" s="38" t="str">
        <f t="shared" si="101"/>
        <v/>
      </c>
      <c r="G876" s="38" t="str">
        <f t="shared" si="102"/>
        <v/>
      </c>
      <c r="H876" s="39" t="str">
        <f t="shared" si="103"/>
        <v/>
      </c>
    </row>
    <row r="877" spans="1:8" ht="15" x14ac:dyDescent="0.35">
      <c r="A877" s="18"/>
      <c r="B877" s="26" t="str">
        <f t="shared" si="104"/>
        <v/>
      </c>
      <c r="C877" s="25" t="str">
        <f t="shared" si="98"/>
        <v/>
      </c>
      <c r="D877" s="36" t="str">
        <f t="shared" si="99"/>
        <v/>
      </c>
      <c r="E877" s="36" t="str">
        <f t="shared" si="100"/>
        <v/>
      </c>
      <c r="F877" s="36" t="str">
        <f t="shared" si="101"/>
        <v/>
      </c>
      <c r="G877" s="36" t="str">
        <f t="shared" si="102"/>
        <v/>
      </c>
      <c r="H877" s="37" t="str">
        <f t="shared" si="103"/>
        <v/>
      </c>
    </row>
    <row r="878" spans="1:8" ht="15" x14ac:dyDescent="0.35">
      <c r="A878" s="18"/>
      <c r="B878" s="27" t="str">
        <f t="shared" si="104"/>
        <v/>
      </c>
      <c r="C878" s="28" t="str">
        <f t="shared" si="98"/>
        <v/>
      </c>
      <c r="D878" s="38" t="str">
        <f t="shared" si="99"/>
        <v/>
      </c>
      <c r="E878" s="38" t="str">
        <f t="shared" si="100"/>
        <v/>
      </c>
      <c r="F878" s="38" t="str">
        <f t="shared" si="101"/>
        <v/>
      </c>
      <c r="G878" s="38" t="str">
        <f t="shared" si="102"/>
        <v/>
      </c>
      <c r="H878" s="39" t="str">
        <f t="shared" si="103"/>
        <v/>
      </c>
    </row>
    <row r="879" spans="1:8" ht="15" x14ac:dyDescent="0.35">
      <c r="A879" s="18"/>
      <c r="B879" s="26" t="str">
        <f t="shared" si="104"/>
        <v/>
      </c>
      <c r="C879" s="25" t="str">
        <f t="shared" si="98"/>
        <v/>
      </c>
      <c r="D879" s="36" t="str">
        <f t="shared" si="99"/>
        <v/>
      </c>
      <c r="E879" s="36" t="str">
        <f t="shared" si="100"/>
        <v/>
      </c>
      <c r="F879" s="36" t="str">
        <f t="shared" si="101"/>
        <v/>
      </c>
      <c r="G879" s="36" t="str">
        <f t="shared" si="102"/>
        <v/>
      </c>
      <c r="H879" s="37" t="str">
        <f t="shared" si="103"/>
        <v/>
      </c>
    </row>
    <row r="880" spans="1:8" ht="15" x14ac:dyDescent="0.35">
      <c r="A880" s="18"/>
      <c r="B880" s="27" t="str">
        <f t="shared" si="104"/>
        <v/>
      </c>
      <c r="C880" s="28" t="str">
        <f t="shared" si="98"/>
        <v/>
      </c>
      <c r="D880" s="38" t="str">
        <f t="shared" si="99"/>
        <v/>
      </c>
      <c r="E880" s="38" t="str">
        <f t="shared" si="100"/>
        <v/>
      </c>
      <c r="F880" s="38" t="str">
        <f t="shared" si="101"/>
        <v/>
      </c>
      <c r="G880" s="38" t="str">
        <f t="shared" si="102"/>
        <v/>
      </c>
      <c r="H880" s="39" t="str">
        <f t="shared" si="103"/>
        <v/>
      </c>
    </row>
    <row r="881" spans="1:8" ht="15" x14ac:dyDescent="0.35">
      <c r="A881" s="18"/>
      <c r="B881" s="26" t="str">
        <f t="shared" si="104"/>
        <v/>
      </c>
      <c r="C881" s="25" t="str">
        <f t="shared" si="98"/>
        <v/>
      </c>
      <c r="D881" s="36" t="str">
        <f t="shared" si="99"/>
        <v/>
      </c>
      <c r="E881" s="36" t="str">
        <f t="shared" si="100"/>
        <v/>
      </c>
      <c r="F881" s="36" t="str">
        <f t="shared" si="101"/>
        <v/>
      </c>
      <c r="G881" s="36" t="str">
        <f t="shared" si="102"/>
        <v/>
      </c>
      <c r="H881" s="37" t="str">
        <f t="shared" si="103"/>
        <v/>
      </c>
    </row>
    <row r="882" spans="1:8" ht="15" x14ac:dyDescent="0.35">
      <c r="A882" s="18"/>
      <c r="B882" s="27" t="str">
        <f t="shared" si="104"/>
        <v/>
      </c>
      <c r="C882" s="28" t="str">
        <f t="shared" si="98"/>
        <v/>
      </c>
      <c r="D882" s="38" t="str">
        <f t="shared" si="99"/>
        <v/>
      </c>
      <c r="E882" s="38" t="str">
        <f t="shared" si="100"/>
        <v/>
      </c>
      <c r="F882" s="38" t="str">
        <f t="shared" si="101"/>
        <v/>
      </c>
      <c r="G882" s="38" t="str">
        <f t="shared" si="102"/>
        <v/>
      </c>
      <c r="H882" s="39" t="str">
        <f t="shared" si="103"/>
        <v/>
      </c>
    </row>
    <row r="883" spans="1:8" ht="15" x14ac:dyDescent="0.35">
      <c r="A883" s="18"/>
      <c r="B883" s="26" t="str">
        <f t="shared" si="104"/>
        <v/>
      </c>
      <c r="C883" s="25" t="str">
        <f t="shared" si="98"/>
        <v/>
      </c>
      <c r="D883" s="36" t="str">
        <f t="shared" si="99"/>
        <v/>
      </c>
      <c r="E883" s="36" t="str">
        <f t="shared" si="100"/>
        <v/>
      </c>
      <c r="F883" s="36" t="str">
        <f t="shared" si="101"/>
        <v/>
      </c>
      <c r="G883" s="36" t="str">
        <f t="shared" si="102"/>
        <v/>
      </c>
      <c r="H883" s="37" t="str">
        <f t="shared" si="103"/>
        <v/>
      </c>
    </row>
    <row r="884" spans="1:8" ht="15" x14ac:dyDescent="0.35">
      <c r="A884" s="18"/>
      <c r="B884" s="27" t="str">
        <f t="shared" si="104"/>
        <v/>
      </c>
      <c r="C884" s="28" t="str">
        <f t="shared" si="98"/>
        <v/>
      </c>
      <c r="D884" s="38" t="str">
        <f t="shared" si="99"/>
        <v/>
      </c>
      <c r="E884" s="38" t="str">
        <f t="shared" si="100"/>
        <v/>
      </c>
      <c r="F884" s="38" t="str">
        <f t="shared" si="101"/>
        <v/>
      </c>
      <c r="G884" s="38" t="str">
        <f t="shared" si="102"/>
        <v/>
      </c>
      <c r="H884" s="39" t="str">
        <f t="shared" si="103"/>
        <v/>
      </c>
    </row>
    <row r="885" spans="1:8" ht="15" x14ac:dyDescent="0.35">
      <c r="A885" s="18"/>
      <c r="B885" s="26" t="str">
        <f t="shared" si="104"/>
        <v/>
      </c>
      <c r="C885" s="25" t="str">
        <f t="shared" si="98"/>
        <v/>
      </c>
      <c r="D885" s="36" t="str">
        <f t="shared" si="99"/>
        <v/>
      </c>
      <c r="E885" s="36" t="str">
        <f t="shared" si="100"/>
        <v/>
      </c>
      <c r="F885" s="36" t="str">
        <f t="shared" si="101"/>
        <v/>
      </c>
      <c r="G885" s="36" t="str">
        <f t="shared" si="102"/>
        <v/>
      </c>
      <c r="H885" s="37" t="str">
        <f t="shared" si="103"/>
        <v/>
      </c>
    </row>
    <row r="886" spans="1:8" ht="15" x14ac:dyDescent="0.35">
      <c r="A886" s="18"/>
      <c r="B886" s="27" t="str">
        <f t="shared" si="104"/>
        <v/>
      </c>
      <c r="C886" s="28" t="str">
        <f t="shared" si="98"/>
        <v/>
      </c>
      <c r="D886" s="38" t="str">
        <f t="shared" si="99"/>
        <v/>
      </c>
      <c r="E886" s="38" t="str">
        <f t="shared" si="100"/>
        <v/>
      </c>
      <c r="F886" s="38" t="str">
        <f t="shared" si="101"/>
        <v/>
      </c>
      <c r="G886" s="38" t="str">
        <f t="shared" si="102"/>
        <v/>
      </c>
      <c r="H886" s="39" t="str">
        <f t="shared" si="103"/>
        <v/>
      </c>
    </row>
    <row r="887" spans="1:8" ht="15" x14ac:dyDescent="0.35">
      <c r="A887" s="18"/>
      <c r="B887" s="26" t="str">
        <f t="shared" si="104"/>
        <v/>
      </c>
      <c r="C887" s="25" t="str">
        <f t="shared" si="98"/>
        <v/>
      </c>
      <c r="D887" s="36" t="str">
        <f t="shared" si="99"/>
        <v/>
      </c>
      <c r="E887" s="36" t="str">
        <f t="shared" si="100"/>
        <v/>
      </c>
      <c r="F887" s="36" t="str">
        <f t="shared" si="101"/>
        <v/>
      </c>
      <c r="G887" s="36" t="str">
        <f t="shared" si="102"/>
        <v/>
      </c>
      <c r="H887" s="37" t="str">
        <f t="shared" si="103"/>
        <v/>
      </c>
    </row>
    <row r="888" spans="1:8" ht="15" x14ac:dyDescent="0.35">
      <c r="A888" s="18"/>
      <c r="B888" s="27" t="str">
        <f t="shared" si="104"/>
        <v/>
      </c>
      <c r="C888" s="28" t="str">
        <f t="shared" si="98"/>
        <v/>
      </c>
      <c r="D888" s="38" t="str">
        <f t="shared" si="99"/>
        <v/>
      </c>
      <c r="E888" s="38" t="str">
        <f t="shared" si="100"/>
        <v/>
      </c>
      <c r="F888" s="38" t="str">
        <f t="shared" si="101"/>
        <v/>
      </c>
      <c r="G888" s="38" t="str">
        <f t="shared" si="102"/>
        <v/>
      </c>
      <c r="H888" s="39" t="str">
        <f t="shared" si="103"/>
        <v/>
      </c>
    </row>
    <row r="889" spans="1:8" ht="15" x14ac:dyDescent="0.35">
      <c r="A889" s="18"/>
      <c r="B889" s="26" t="str">
        <f t="shared" si="104"/>
        <v/>
      </c>
      <c r="C889" s="25" t="str">
        <f t="shared" si="98"/>
        <v/>
      </c>
      <c r="D889" s="36" t="str">
        <f t="shared" si="99"/>
        <v/>
      </c>
      <c r="E889" s="36" t="str">
        <f t="shared" si="100"/>
        <v/>
      </c>
      <c r="F889" s="36" t="str">
        <f t="shared" si="101"/>
        <v/>
      </c>
      <c r="G889" s="36" t="str">
        <f t="shared" si="102"/>
        <v/>
      </c>
      <c r="H889" s="37" t="str">
        <f t="shared" si="103"/>
        <v/>
      </c>
    </row>
    <row r="890" spans="1:8" ht="15" x14ac:dyDescent="0.35">
      <c r="A890" s="18"/>
      <c r="B890" s="27" t="str">
        <f t="shared" si="104"/>
        <v/>
      </c>
      <c r="C890" s="28" t="str">
        <f t="shared" si="98"/>
        <v/>
      </c>
      <c r="D890" s="38" t="str">
        <f t="shared" si="99"/>
        <v/>
      </c>
      <c r="E890" s="38" t="str">
        <f t="shared" si="100"/>
        <v/>
      </c>
      <c r="F890" s="38" t="str">
        <f t="shared" si="101"/>
        <v/>
      </c>
      <c r="G890" s="38" t="str">
        <f t="shared" si="102"/>
        <v/>
      </c>
      <c r="H890" s="39" t="str">
        <f t="shared" si="103"/>
        <v/>
      </c>
    </row>
    <row r="891" spans="1:8" ht="15" x14ac:dyDescent="0.35">
      <c r="A891" s="18"/>
      <c r="B891" s="26" t="str">
        <f t="shared" si="104"/>
        <v/>
      </c>
      <c r="C891" s="25" t="str">
        <f t="shared" si="98"/>
        <v/>
      </c>
      <c r="D891" s="36" t="str">
        <f t="shared" si="99"/>
        <v/>
      </c>
      <c r="E891" s="36" t="str">
        <f t="shared" si="100"/>
        <v/>
      </c>
      <c r="F891" s="36" t="str">
        <f t="shared" si="101"/>
        <v/>
      </c>
      <c r="G891" s="36" t="str">
        <f t="shared" si="102"/>
        <v/>
      </c>
      <c r="H891" s="37" t="str">
        <f t="shared" si="103"/>
        <v/>
      </c>
    </row>
    <row r="892" spans="1:8" ht="15" x14ac:dyDescent="0.35">
      <c r="A892" s="18"/>
      <c r="B892" s="27" t="str">
        <f t="shared" si="104"/>
        <v/>
      </c>
      <c r="C892" s="28" t="str">
        <f t="shared" si="98"/>
        <v/>
      </c>
      <c r="D892" s="38" t="str">
        <f t="shared" si="99"/>
        <v/>
      </c>
      <c r="E892" s="38" t="str">
        <f t="shared" si="100"/>
        <v/>
      </c>
      <c r="F892" s="38" t="str">
        <f t="shared" si="101"/>
        <v/>
      </c>
      <c r="G892" s="38" t="str">
        <f t="shared" si="102"/>
        <v/>
      </c>
      <c r="H892" s="39" t="str">
        <f t="shared" si="103"/>
        <v/>
      </c>
    </row>
    <row r="893" spans="1:8" ht="15" x14ac:dyDescent="0.35">
      <c r="A893" s="18"/>
      <c r="B893" s="26" t="str">
        <f t="shared" si="104"/>
        <v/>
      </c>
      <c r="C893" s="25" t="str">
        <f t="shared" si="98"/>
        <v/>
      </c>
      <c r="D893" s="36" t="str">
        <f t="shared" si="99"/>
        <v/>
      </c>
      <c r="E893" s="36" t="str">
        <f t="shared" si="100"/>
        <v/>
      </c>
      <c r="F893" s="36" t="str">
        <f t="shared" si="101"/>
        <v/>
      </c>
      <c r="G893" s="36" t="str">
        <f t="shared" si="102"/>
        <v/>
      </c>
      <c r="H893" s="37" t="str">
        <f t="shared" si="103"/>
        <v/>
      </c>
    </row>
    <row r="894" spans="1:8" ht="15" x14ac:dyDescent="0.35">
      <c r="A894" s="18"/>
      <c r="B894" s="27" t="str">
        <f t="shared" si="104"/>
        <v/>
      </c>
      <c r="C894" s="28" t="str">
        <f t="shared" si="98"/>
        <v/>
      </c>
      <c r="D894" s="38" t="str">
        <f t="shared" si="99"/>
        <v/>
      </c>
      <c r="E894" s="38" t="str">
        <f t="shared" si="100"/>
        <v/>
      </c>
      <c r="F894" s="38" t="str">
        <f t="shared" si="101"/>
        <v/>
      </c>
      <c r="G894" s="38" t="str">
        <f t="shared" si="102"/>
        <v/>
      </c>
      <c r="H894" s="39" t="str">
        <f t="shared" si="103"/>
        <v/>
      </c>
    </row>
    <row r="895" spans="1:8" ht="15" x14ac:dyDescent="0.35">
      <c r="A895" s="18"/>
      <c r="B895" s="26" t="str">
        <f t="shared" si="104"/>
        <v/>
      </c>
      <c r="C895" s="25" t="str">
        <f t="shared" si="98"/>
        <v/>
      </c>
      <c r="D895" s="36" t="str">
        <f t="shared" si="99"/>
        <v/>
      </c>
      <c r="E895" s="36" t="str">
        <f t="shared" si="100"/>
        <v/>
      </c>
      <c r="F895" s="36" t="str">
        <f t="shared" si="101"/>
        <v/>
      </c>
      <c r="G895" s="36" t="str">
        <f t="shared" si="102"/>
        <v/>
      </c>
      <c r="H895" s="37" t="str">
        <f t="shared" si="103"/>
        <v/>
      </c>
    </row>
    <row r="896" spans="1:8" ht="15" x14ac:dyDescent="0.35">
      <c r="A896" s="18"/>
      <c r="B896" s="27" t="str">
        <f t="shared" si="104"/>
        <v/>
      </c>
      <c r="C896" s="28" t="str">
        <f t="shared" si="98"/>
        <v/>
      </c>
      <c r="D896" s="38" t="str">
        <f t="shared" si="99"/>
        <v/>
      </c>
      <c r="E896" s="38" t="str">
        <f t="shared" si="100"/>
        <v/>
      </c>
      <c r="F896" s="38" t="str">
        <f t="shared" si="101"/>
        <v/>
      </c>
      <c r="G896" s="38" t="str">
        <f t="shared" si="102"/>
        <v/>
      </c>
      <c r="H896" s="39" t="str">
        <f t="shared" si="103"/>
        <v/>
      </c>
    </row>
    <row r="897" spans="1:8" ht="15" x14ac:dyDescent="0.35">
      <c r="A897" s="18"/>
      <c r="B897" s="26" t="str">
        <f t="shared" si="104"/>
        <v/>
      </c>
      <c r="C897" s="25" t="str">
        <f t="shared" si="98"/>
        <v/>
      </c>
      <c r="D897" s="36" t="str">
        <f t="shared" si="99"/>
        <v/>
      </c>
      <c r="E897" s="36" t="str">
        <f t="shared" si="100"/>
        <v/>
      </c>
      <c r="F897" s="36" t="str">
        <f t="shared" si="101"/>
        <v/>
      </c>
      <c r="G897" s="36" t="str">
        <f t="shared" si="102"/>
        <v/>
      </c>
      <c r="H897" s="37" t="str">
        <f t="shared" si="103"/>
        <v/>
      </c>
    </row>
    <row r="898" spans="1:8" ht="15" x14ac:dyDescent="0.35">
      <c r="A898" s="18"/>
      <c r="B898" s="27" t="str">
        <f t="shared" si="104"/>
        <v/>
      </c>
      <c r="C898" s="28" t="str">
        <f t="shared" si="98"/>
        <v/>
      </c>
      <c r="D898" s="38" t="str">
        <f t="shared" si="99"/>
        <v/>
      </c>
      <c r="E898" s="38" t="str">
        <f t="shared" si="100"/>
        <v/>
      </c>
      <c r="F898" s="38" t="str">
        <f t="shared" si="101"/>
        <v/>
      </c>
      <c r="G898" s="38" t="str">
        <f t="shared" si="102"/>
        <v/>
      </c>
      <c r="H898" s="39" t="str">
        <f t="shared" si="103"/>
        <v/>
      </c>
    </row>
    <row r="899" spans="1:8" ht="15" x14ac:dyDescent="0.35">
      <c r="A899" s="18"/>
      <c r="B899" s="26" t="str">
        <f t="shared" si="104"/>
        <v/>
      </c>
      <c r="C899" s="25" t="str">
        <f t="shared" si="98"/>
        <v/>
      </c>
      <c r="D899" s="36" t="str">
        <f t="shared" si="99"/>
        <v/>
      </c>
      <c r="E899" s="36" t="str">
        <f t="shared" si="100"/>
        <v/>
      </c>
      <c r="F899" s="36" t="str">
        <f t="shared" si="101"/>
        <v/>
      </c>
      <c r="G899" s="36" t="str">
        <f t="shared" si="102"/>
        <v/>
      </c>
      <c r="H899" s="37" t="str">
        <f t="shared" si="103"/>
        <v/>
      </c>
    </row>
    <row r="900" spans="1:8" ht="15" x14ac:dyDescent="0.35">
      <c r="A900" s="18"/>
      <c r="B900" s="27" t="str">
        <f t="shared" si="104"/>
        <v/>
      </c>
      <c r="C900" s="28" t="str">
        <f t="shared" si="98"/>
        <v/>
      </c>
      <c r="D900" s="38" t="str">
        <f t="shared" si="99"/>
        <v/>
      </c>
      <c r="E900" s="38" t="str">
        <f t="shared" si="100"/>
        <v/>
      </c>
      <c r="F900" s="38" t="str">
        <f t="shared" si="101"/>
        <v/>
      </c>
      <c r="G900" s="38" t="str">
        <f t="shared" si="102"/>
        <v/>
      </c>
      <c r="H900" s="39" t="str">
        <f t="shared" si="103"/>
        <v/>
      </c>
    </row>
    <row r="901" spans="1:8" ht="15" x14ac:dyDescent="0.35">
      <c r="A901" s="18"/>
      <c r="B901" s="26" t="str">
        <f t="shared" si="104"/>
        <v/>
      </c>
      <c r="C901" s="25" t="str">
        <f t="shared" si="98"/>
        <v/>
      </c>
      <c r="D901" s="36" t="str">
        <f t="shared" si="99"/>
        <v/>
      </c>
      <c r="E901" s="36" t="str">
        <f t="shared" si="100"/>
        <v/>
      </c>
      <c r="F901" s="36" t="str">
        <f t="shared" si="101"/>
        <v/>
      </c>
      <c r="G901" s="36" t="str">
        <f t="shared" si="102"/>
        <v/>
      </c>
      <c r="H901" s="37" t="str">
        <f t="shared" si="103"/>
        <v/>
      </c>
    </row>
    <row r="902" spans="1:8" ht="15" x14ac:dyDescent="0.35">
      <c r="A902" s="18"/>
      <c r="B902" s="27" t="str">
        <f t="shared" si="104"/>
        <v/>
      </c>
      <c r="C902" s="28" t="str">
        <f t="shared" si="98"/>
        <v/>
      </c>
      <c r="D902" s="38" t="str">
        <f t="shared" si="99"/>
        <v/>
      </c>
      <c r="E902" s="38" t="str">
        <f t="shared" si="100"/>
        <v/>
      </c>
      <c r="F902" s="38" t="str">
        <f t="shared" si="101"/>
        <v/>
      </c>
      <c r="G902" s="38" t="str">
        <f t="shared" si="102"/>
        <v/>
      </c>
      <c r="H902" s="39" t="str">
        <f t="shared" si="103"/>
        <v/>
      </c>
    </row>
    <row r="903" spans="1:8" ht="15" x14ac:dyDescent="0.35">
      <c r="A903" s="18"/>
      <c r="B903" s="26" t="str">
        <f t="shared" si="104"/>
        <v/>
      </c>
      <c r="C903" s="25" t="str">
        <f t="shared" si="98"/>
        <v/>
      </c>
      <c r="D903" s="36" t="str">
        <f t="shared" si="99"/>
        <v/>
      </c>
      <c r="E903" s="36" t="str">
        <f t="shared" si="100"/>
        <v/>
      </c>
      <c r="F903" s="36" t="str">
        <f t="shared" si="101"/>
        <v/>
      </c>
      <c r="G903" s="36" t="str">
        <f t="shared" si="102"/>
        <v/>
      </c>
      <c r="H903" s="37" t="str">
        <f t="shared" si="103"/>
        <v/>
      </c>
    </row>
    <row r="904" spans="1:8" ht="15" x14ac:dyDescent="0.35">
      <c r="A904" s="18"/>
      <c r="B904" s="27" t="str">
        <f t="shared" si="104"/>
        <v/>
      </c>
      <c r="C904" s="28" t="str">
        <f t="shared" si="98"/>
        <v/>
      </c>
      <c r="D904" s="38" t="str">
        <f t="shared" si="99"/>
        <v/>
      </c>
      <c r="E904" s="38" t="str">
        <f t="shared" si="100"/>
        <v/>
      </c>
      <c r="F904" s="38" t="str">
        <f t="shared" si="101"/>
        <v/>
      </c>
      <c r="G904" s="38" t="str">
        <f t="shared" si="102"/>
        <v/>
      </c>
      <c r="H904" s="39" t="str">
        <f t="shared" si="103"/>
        <v/>
      </c>
    </row>
    <row r="905" spans="1:8" ht="15" x14ac:dyDescent="0.35">
      <c r="A905" s="18"/>
      <c r="B905" s="26" t="str">
        <f t="shared" si="104"/>
        <v/>
      </c>
      <c r="C905" s="25" t="str">
        <f t="shared" si="98"/>
        <v/>
      </c>
      <c r="D905" s="36" t="str">
        <f t="shared" si="99"/>
        <v/>
      </c>
      <c r="E905" s="36" t="str">
        <f t="shared" si="100"/>
        <v/>
      </c>
      <c r="F905" s="36" t="str">
        <f t="shared" si="101"/>
        <v/>
      </c>
      <c r="G905" s="36" t="str">
        <f t="shared" si="102"/>
        <v/>
      </c>
      <c r="H905" s="37" t="str">
        <f t="shared" si="103"/>
        <v/>
      </c>
    </row>
    <row r="906" spans="1:8" ht="15" x14ac:dyDescent="0.35">
      <c r="A906" s="18"/>
      <c r="B906" s="27" t="str">
        <f t="shared" si="104"/>
        <v/>
      </c>
      <c r="C906" s="28" t="str">
        <f t="shared" si="98"/>
        <v/>
      </c>
      <c r="D906" s="38" t="str">
        <f t="shared" si="99"/>
        <v/>
      </c>
      <c r="E906" s="38" t="str">
        <f t="shared" si="100"/>
        <v/>
      </c>
      <c r="F906" s="38" t="str">
        <f t="shared" si="101"/>
        <v/>
      </c>
      <c r="G906" s="38" t="str">
        <f t="shared" si="102"/>
        <v/>
      </c>
      <c r="H906" s="39" t="str">
        <f t="shared" si="103"/>
        <v/>
      </c>
    </row>
    <row r="907" spans="1:8" ht="15" x14ac:dyDescent="0.35">
      <c r="A907" s="18"/>
      <c r="B907" s="26" t="str">
        <f t="shared" si="104"/>
        <v/>
      </c>
      <c r="C907" s="25" t="str">
        <f t="shared" si="98"/>
        <v/>
      </c>
      <c r="D907" s="36" t="str">
        <f t="shared" si="99"/>
        <v/>
      </c>
      <c r="E907" s="36" t="str">
        <f t="shared" si="100"/>
        <v/>
      </c>
      <c r="F907" s="36" t="str">
        <f t="shared" si="101"/>
        <v/>
      </c>
      <c r="G907" s="36" t="str">
        <f t="shared" si="102"/>
        <v/>
      </c>
      <c r="H907" s="37" t="str">
        <f t="shared" si="103"/>
        <v/>
      </c>
    </row>
    <row r="908" spans="1:8" ht="15" x14ac:dyDescent="0.35">
      <c r="A908" s="18"/>
      <c r="B908" s="27" t="str">
        <f t="shared" si="104"/>
        <v/>
      </c>
      <c r="C908" s="28" t="str">
        <f t="shared" si="98"/>
        <v/>
      </c>
      <c r="D908" s="38" t="str">
        <f t="shared" si="99"/>
        <v/>
      </c>
      <c r="E908" s="38" t="str">
        <f t="shared" si="100"/>
        <v/>
      </c>
      <c r="F908" s="38" t="str">
        <f t="shared" si="101"/>
        <v/>
      </c>
      <c r="G908" s="38" t="str">
        <f t="shared" si="102"/>
        <v/>
      </c>
      <c r="H908" s="39" t="str">
        <f t="shared" si="103"/>
        <v/>
      </c>
    </row>
    <row r="909" spans="1:8" ht="15" x14ac:dyDescent="0.35">
      <c r="A909" s="18"/>
      <c r="B909" s="26" t="str">
        <f t="shared" si="104"/>
        <v/>
      </c>
      <c r="C909" s="25" t="str">
        <f t="shared" si="98"/>
        <v/>
      </c>
      <c r="D909" s="36" t="str">
        <f t="shared" si="99"/>
        <v/>
      </c>
      <c r="E909" s="36" t="str">
        <f t="shared" si="100"/>
        <v/>
      </c>
      <c r="F909" s="36" t="str">
        <f t="shared" si="101"/>
        <v/>
      </c>
      <c r="G909" s="36" t="str">
        <f t="shared" si="102"/>
        <v/>
      </c>
      <c r="H909" s="37" t="str">
        <f t="shared" si="103"/>
        <v/>
      </c>
    </row>
    <row r="910" spans="1:8" ht="15" x14ac:dyDescent="0.35">
      <c r="A910" s="18"/>
      <c r="B910" s="27" t="str">
        <f t="shared" si="104"/>
        <v/>
      </c>
      <c r="C910" s="28" t="str">
        <f t="shared" si="98"/>
        <v/>
      </c>
      <c r="D910" s="38" t="str">
        <f t="shared" si="99"/>
        <v/>
      </c>
      <c r="E910" s="38" t="str">
        <f t="shared" si="100"/>
        <v/>
      </c>
      <c r="F910" s="38" t="str">
        <f t="shared" si="101"/>
        <v/>
      </c>
      <c r="G910" s="38" t="str">
        <f t="shared" si="102"/>
        <v/>
      </c>
      <c r="H910" s="39" t="str">
        <f t="shared" si="103"/>
        <v/>
      </c>
    </row>
    <row r="911" spans="1:8" ht="15" x14ac:dyDescent="0.35">
      <c r="A911" s="18"/>
      <c r="B911" s="26" t="str">
        <f t="shared" si="104"/>
        <v/>
      </c>
      <c r="C911" s="25" t="str">
        <f t="shared" si="98"/>
        <v/>
      </c>
      <c r="D911" s="36" t="str">
        <f t="shared" si="99"/>
        <v/>
      </c>
      <c r="E911" s="36" t="str">
        <f t="shared" si="100"/>
        <v/>
      </c>
      <c r="F911" s="36" t="str">
        <f t="shared" si="101"/>
        <v/>
      </c>
      <c r="G911" s="36" t="str">
        <f t="shared" si="102"/>
        <v/>
      </c>
      <c r="H911" s="37" t="str">
        <f t="shared" si="103"/>
        <v/>
      </c>
    </row>
    <row r="912" spans="1:8" ht="15" x14ac:dyDescent="0.35">
      <c r="A912" s="18"/>
      <c r="B912" s="27" t="str">
        <f t="shared" si="104"/>
        <v/>
      </c>
      <c r="C912" s="28" t="str">
        <f t="shared" ref="C912:C975" si="105">IF(Loan_Not_Paid*Values_Entered,Payment_Date,"")</f>
        <v/>
      </c>
      <c r="D912" s="38" t="str">
        <f t="shared" ref="D912:D975" si="106">IF(Loan_Not_Paid*Values_Entered,Beginning_Balance,"")</f>
        <v/>
      </c>
      <c r="E912" s="38" t="str">
        <f t="shared" ref="E912:E975" si="107">IF(Loan_Not_Paid*Values_Entered,Monthly_Payment,"")</f>
        <v/>
      </c>
      <c r="F912" s="38" t="str">
        <f t="shared" ref="F912:F975" si="108">IF(Loan_Not_Paid*Values_Entered,Principal,"")</f>
        <v/>
      </c>
      <c r="G912" s="38" t="str">
        <f t="shared" ref="G912:G975" si="109">IF(Loan_Not_Paid*Values_Entered,Interest,"")</f>
        <v/>
      </c>
      <c r="H912" s="39" t="str">
        <f t="shared" ref="H912:H975" si="110">IF(Loan_Not_Paid*Values_Entered,Ending_Balance,"")</f>
        <v/>
      </c>
    </row>
    <row r="913" spans="1:8" ht="15" x14ac:dyDescent="0.35">
      <c r="A913" s="18"/>
      <c r="B913" s="26" t="str">
        <f t="shared" ref="B913:B976" si="111">IF(Loan_Not_Paid*Values_Entered,Payment_Number,"")</f>
        <v/>
      </c>
      <c r="C913" s="25" t="str">
        <f t="shared" si="105"/>
        <v/>
      </c>
      <c r="D913" s="36" t="str">
        <f t="shared" si="106"/>
        <v/>
      </c>
      <c r="E913" s="36" t="str">
        <f t="shared" si="107"/>
        <v/>
      </c>
      <c r="F913" s="36" t="str">
        <f t="shared" si="108"/>
        <v/>
      </c>
      <c r="G913" s="36" t="str">
        <f t="shared" si="109"/>
        <v/>
      </c>
      <c r="H913" s="37" t="str">
        <f t="shared" si="110"/>
        <v/>
      </c>
    </row>
    <row r="914" spans="1:8" ht="15" x14ac:dyDescent="0.35">
      <c r="A914" s="18"/>
      <c r="B914" s="27" t="str">
        <f t="shared" si="111"/>
        <v/>
      </c>
      <c r="C914" s="28" t="str">
        <f t="shared" si="105"/>
        <v/>
      </c>
      <c r="D914" s="38" t="str">
        <f t="shared" si="106"/>
        <v/>
      </c>
      <c r="E914" s="38" t="str">
        <f t="shared" si="107"/>
        <v/>
      </c>
      <c r="F914" s="38" t="str">
        <f t="shared" si="108"/>
        <v/>
      </c>
      <c r="G914" s="38" t="str">
        <f t="shared" si="109"/>
        <v/>
      </c>
      <c r="H914" s="39" t="str">
        <f t="shared" si="110"/>
        <v/>
      </c>
    </row>
    <row r="915" spans="1:8" ht="15" x14ac:dyDescent="0.35">
      <c r="A915" s="18"/>
      <c r="B915" s="26" t="str">
        <f t="shared" si="111"/>
        <v/>
      </c>
      <c r="C915" s="25" t="str">
        <f t="shared" si="105"/>
        <v/>
      </c>
      <c r="D915" s="36" t="str">
        <f t="shared" si="106"/>
        <v/>
      </c>
      <c r="E915" s="36" t="str">
        <f t="shared" si="107"/>
        <v/>
      </c>
      <c r="F915" s="36" t="str">
        <f t="shared" si="108"/>
        <v/>
      </c>
      <c r="G915" s="36" t="str">
        <f t="shared" si="109"/>
        <v/>
      </c>
      <c r="H915" s="37" t="str">
        <f t="shared" si="110"/>
        <v/>
      </c>
    </row>
    <row r="916" spans="1:8" ht="15" x14ac:dyDescent="0.35">
      <c r="A916" s="18"/>
      <c r="B916" s="27" t="str">
        <f t="shared" si="111"/>
        <v/>
      </c>
      <c r="C916" s="28" t="str">
        <f t="shared" si="105"/>
        <v/>
      </c>
      <c r="D916" s="38" t="str">
        <f t="shared" si="106"/>
        <v/>
      </c>
      <c r="E916" s="38" t="str">
        <f t="shared" si="107"/>
        <v/>
      </c>
      <c r="F916" s="38" t="str">
        <f t="shared" si="108"/>
        <v/>
      </c>
      <c r="G916" s="38" t="str">
        <f t="shared" si="109"/>
        <v/>
      </c>
      <c r="H916" s="39" t="str">
        <f t="shared" si="110"/>
        <v/>
      </c>
    </row>
    <row r="917" spans="1:8" ht="15" x14ac:dyDescent="0.35">
      <c r="A917" s="18"/>
      <c r="B917" s="26" t="str">
        <f t="shared" si="111"/>
        <v/>
      </c>
      <c r="C917" s="25" t="str">
        <f t="shared" si="105"/>
        <v/>
      </c>
      <c r="D917" s="36" t="str">
        <f t="shared" si="106"/>
        <v/>
      </c>
      <c r="E917" s="36" t="str">
        <f t="shared" si="107"/>
        <v/>
      </c>
      <c r="F917" s="36" t="str">
        <f t="shared" si="108"/>
        <v/>
      </c>
      <c r="G917" s="36" t="str">
        <f t="shared" si="109"/>
        <v/>
      </c>
      <c r="H917" s="37" t="str">
        <f t="shared" si="110"/>
        <v/>
      </c>
    </row>
    <row r="918" spans="1:8" ht="15" x14ac:dyDescent="0.35">
      <c r="A918" s="18"/>
      <c r="B918" s="27" t="str">
        <f t="shared" si="111"/>
        <v/>
      </c>
      <c r="C918" s="28" t="str">
        <f t="shared" si="105"/>
        <v/>
      </c>
      <c r="D918" s="38" t="str">
        <f t="shared" si="106"/>
        <v/>
      </c>
      <c r="E918" s="38" t="str">
        <f t="shared" si="107"/>
        <v/>
      </c>
      <c r="F918" s="38" t="str">
        <f t="shared" si="108"/>
        <v/>
      </c>
      <c r="G918" s="38" t="str">
        <f t="shared" si="109"/>
        <v/>
      </c>
      <c r="H918" s="39" t="str">
        <f t="shared" si="110"/>
        <v/>
      </c>
    </row>
    <row r="919" spans="1:8" ht="15" x14ac:dyDescent="0.35">
      <c r="A919" s="18"/>
      <c r="B919" s="26" t="str">
        <f t="shared" si="111"/>
        <v/>
      </c>
      <c r="C919" s="25" t="str">
        <f t="shared" si="105"/>
        <v/>
      </c>
      <c r="D919" s="36" t="str">
        <f t="shared" si="106"/>
        <v/>
      </c>
      <c r="E919" s="36" t="str">
        <f t="shared" si="107"/>
        <v/>
      </c>
      <c r="F919" s="36" t="str">
        <f t="shared" si="108"/>
        <v/>
      </c>
      <c r="G919" s="36" t="str">
        <f t="shared" si="109"/>
        <v/>
      </c>
      <c r="H919" s="37" t="str">
        <f t="shared" si="110"/>
        <v/>
      </c>
    </row>
    <row r="920" spans="1:8" ht="15" x14ac:dyDescent="0.35">
      <c r="A920" s="18"/>
      <c r="B920" s="27" t="str">
        <f t="shared" si="111"/>
        <v/>
      </c>
      <c r="C920" s="28" t="str">
        <f t="shared" si="105"/>
        <v/>
      </c>
      <c r="D920" s="38" t="str">
        <f t="shared" si="106"/>
        <v/>
      </c>
      <c r="E920" s="38" t="str">
        <f t="shared" si="107"/>
        <v/>
      </c>
      <c r="F920" s="38" t="str">
        <f t="shared" si="108"/>
        <v/>
      </c>
      <c r="G920" s="38" t="str">
        <f t="shared" si="109"/>
        <v/>
      </c>
      <c r="H920" s="39" t="str">
        <f t="shared" si="110"/>
        <v/>
      </c>
    </row>
    <row r="921" spans="1:8" ht="15" x14ac:dyDescent="0.35">
      <c r="A921" s="18"/>
      <c r="B921" s="26" t="str">
        <f t="shared" si="111"/>
        <v/>
      </c>
      <c r="C921" s="25" t="str">
        <f t="shared" si="105"/>
        <v/>
      </c>
      <c r="D921" s="36" t="str">
        <f t="shared" si="106"/>
        <v/>
      </c>
      <c r="E921" s="36" t="str">
        <f t="shared" si="107"/>
        <v/>
      </c>
      <c r="F921" s="36" t="str">
        <f t="shared" si="108"/>
        <v/>
      </c>
      <c r="G921" s="36" t="str">
        <f t="shared" si="109"/>
        <v/>
      </c>
      <c r="H921" s="37" t="str">
        <f t="shared" si="110"/>
        <v/>
      </c>
    </row>
    <row r="922" spans="1:8" ht="15" x14ac:dyDescent="0.35">
      <c r="A922" s="18"/>
      <c r="B922" s="27" t="str">
        <f t="shared" si="111"/>
        <v/>
      </c>
      <c r="C922" s="28" t="str">
        <f t="shared" si="105"/>
        <v/>
      </c>
      <c r="D922" s="38" t="str">
        <f t="shared" si="106"/>
        <v/>
      </c>
      <c r="E922" s="38" t="str">
        <f t="shared" si="107"/>
        <v/>
      </c>
      <c r="F922" s="38" t="str">
        <f t="shared" si="108"/>
        <v/>
      </c>
      <c r="G922" s="38" t="str">
        <f t="shared" si="109"/>
        <v/>
      </c>
      <c r="H922" s="39" t="str">
        <f t="shared" si="110"/>
        <v/>
      </c>
    </row>
    <row r="923" spans="1:8" ht="15" x14ac:dyDescent="0.35">
      <c r="A923" s="18"/>
      <c r="B923" s="26" t="str">
        <f t="shared" si="111"/>
        <v/>
      </c>
      <c r="C923" s="25" t="str">
        <f t="shared" si="105"/>
        <v/>
      </c>
      <c r="D923" s="36" t="str">
        <f t="shared" si="106"/>
        <v/>
      </c>
      <c r="E923" s="36" t="str">
        <f t="shared" si="107"/>
        <v/>
      </c>
      <c r="F923" s="36" t="str">
        <f t="shared" si="108"/>
        <v/>
      </c>
      <c r="G923" s="36" t="str">
        <f t="shared" si="109"/>
        <v/>
      </c>
      <c r="H923" s="37" t="str">
        <f t="shared" si="110"/>
        <v/>
      </c>
    </row>
    <row r="924" spans="1:8" ht="15" x14ac:dyDescent="0.35">
      <c r="A924" s="18"/>
      <c r="B924" s="27" t="str">
        <f t="shared" si="111"/>
        <v/>
      </c>
      <c r="C924" s="28" t="str">
        <f t="shared" si="105"/>
        <v/>
      </c>
      <c r="D924" s="38" t="str">
        <f t="shared" si="106"/>
        <v/>
      </c>
      <c r="E924" s="38" t="str">
        <f t="shared" si="107"/>
        <v/>
      </c>
      <c r="F924" s="38" t="str">
        <f t="shared" si="108"/>
        <v/>
      </c>
      <c r="G924" s="38" t="str">
        <f t="shared" si="109"/>
        <v/>
      </c>
      <c r="H924" s="39" t="str">
        <f t="shared" si="110"/>
        <v/>
      </c>
    </row>
    <row r="925" spans="1:8" ht="15" x14ac:dyDescent="0.35">
      <c r="A925" s="18"/>
      <c r="B925" s="26" t="str">
        <f t="shared" si="111"/>
        <v/>
      </c>
      <c r="C925" s="25" t="str">
        <f t="shared" si="105"/>
        <v/>
      </c>
      <c r="D925" s="36" t="str">
        <f t="shared" si="106"/>
        <v/>
      </c>
      <c r="E925" s="36" t="str">
        <f t="shared" si="107"/>
        <v/>
      </c>
      <c r="F925" s="36" t="str">
        <f t="shared" si="108"/>
        <v/>
      </c>
      <c r="G925" s="36" t="str">
        <f t="shared" si="109"/>
        <v/>
      </c>
      <c r="H925" s="37" t="str">
        <f t="shared" si="110"/>
        <v/>
      </c>
    </row>
    <row r="926" spans="1:8" ht="15" x14ac:dyDescent="0.35">
      <c r="A926" s="18"/>
      <c r="B926" s="26" t="str">
        <f t="shared" si="111"/>
        <v/>
      </c>
      <c r="C926" s="25" t="str">
        <f t="shared" si="105"/>
        <v/>
      </c>
      <c r="D926" s="36" t="str">
        <f t="shared" si="106"/>
        <v/>
      </c>
      <c r="E926" s="36" t="str">
        <f t="shared" si="107"/>
        <v/>
      </c>
      <c r="F926" s="36" t="str">
        <f t="shared" si="108"/>
        <v/>
      </c>
      <c r="G926" s="36" t="str">
        <f t="shared" si="109"/>
        <v/>
      </c>
      <c r="H926" s="37" t="str">
        <f t="shared" si="110"/>
        <v/>
      </c>
    </row>
    <row r="927" spans="1:8" ht="15" x14ac:dyDescent="0.35">
      <c r="A927" s="18"/>
      <c r="B927" s="27" t="str">
        <f t="shared" si="111"/>
        <v/>
      </c>
      <c r="C927" s="28" t="str">
        <f t="shared" si="105"/>
        <v/>
      </c>
      <c r="D927" s="38" t="str">
        <f t="shared" si="106"/>
        <v/>
      </c>
      <c r="E927" s="38" t="str">
        <f t="shared" si="107"/>
        <v/>
      </c>
      <c r="F927" s="38" t="str">
        <f t="shared" si="108"/>
        <v/>
      </c>
      <c r="G927" s="38" t="str">
        <f t="shared" si="109"/>
        <v/>
      </c>
      <c r="H927" s="39" t="str">
        <f t="shared" si="110"/>
        <v/>
      </c>
    </row>
    <row r="928" spans="1:8" ht="15" x14ac:dyDescent="0.35">
      <c r="A928" s="18"/>
      <c r="B928" s="26" t="str">
        <f t="shared" si="111"/>
        <v/>
      </c>
      <c r="C928" s="25" t="str">
        <f t="shared" si="105"/>
        <v/>
      </c>
      <c r="D928" s="36" t="str">
        <f t="shared" si="106"/>
        <v/>
      </c>
      <c r="E928" s="36" t="str">
        <f t="shared" si="107"/>
        <v/>
      </c>
      <c r="F928" s="36" t="str">
        <f t="shared" si="108"/>
        <v/>
      </c>
      <c r="G928" s="36" t="str">
        <f t="shared" si="109"/>
        <v/>
      </c>
      <c r="H928" s="37" t="str">
        <f t="shared" si="110"/>
        <v/>
      </c>
    </row>
    <row r="929" spans="1:8" ht="15" x14ac:dyDescent="0.35">
      <c r="A929" s="18"/>
      <c r="B929" s="27" t="str">
        <f t="shared" si="111"/>
        <v/>
      </c>
      <c r="C929" s="28" t="str">
        <f t="shared" si="105"/>
        <v/>
      </c>
      <c r="D929" s="38" t="str">
        <f t="shared" si="106"/>
        <v/>
      </c>
      <c r="E929" s="38" t="str">
        <f t="shared" si="107"/>
        <v/>
      </c>
      <c r="F929" s="38" t="str">
        <f t="shared" si="108"/>
        <v/>
      </c>
      <c r="G929" s="38" t="str">
        <f t="shared" si="109"/>
        <v/>
      </c>
      <c r="H929" s="39" t="str">
        <f t="shared" si="110"/>
        <v/>
      </c>
    </row>
    <row r="930" spans="1:8" ht="15" x14ac:dyDescent="0.35">
      <c r="A930" s="18"/>
      <c r="B930" s="26" t="str">
        <f t="shared" si="111"/>
        <v/>
      </c>
      <c r="C930" s="25" t="str">
        <f t="shared" si="105"/>
        <v/>
      </c>
      <c r="D930" s="36" t="str">
        <f t="shared" si="106"/>
        <v/>
      </c>
      <c r="E930" s="36" t="str">
        <f t="shared" si="107"/>
        <v/>
      </c>
      <c r="F930" s="36" t="str">
        <f t="shared" si="108"/>
        <v/>
      </c>
      <c r="G930" s="36" t="str">
        <f t="shared" si="109"/>
        <v/>
      </c>
      <c r="H930" s="37" t="str">
        <f t="shared" si="110"/>
        <v/>
      </c>
    </row>
    <row r="931" spans="1:8" ht="15" x14ac:dyDescent="0.35">
      <c r="A931" s="18"/>
      <c r="B931" s="27" t="str">
        <f t="shared" si="111"/>
        <v/>
      </c>
      <c r="C931" s="28" t="str">
        <f t="shared" si="105"/>
        <v/>
      </c>
      <c r="D931" s="38" t="str">
        <f t="shared" si="106"/>
        <v/>
      </c>
      <c r="E931" s="38" t="str">
        <f t="shared" si="107"/>
        <v/>
      </c>
      <c r="F931" s="38" t="str">
        <f t="shared" si="108"/>
        <v/>
      </c>
      <c r="G931" s="38" t="str">
        <f t="shared" si="109"/>
        <v/>
      </c>
      <c r="H931" s="39" t="str">
        <f t="shared" si="110"/>
        <v/>
      </c>
    </row>
    <row r="932" spans="1:8" ht="15" x14ac:dyDescent="0.35">
      <c r="A932" s="18"/>
      <c r="B932" s="26" t="str">
        <f t="shared" si="111"/>
        <v/>
      </c>
      <c r="C932" s="25" t="str">
        <f t="shared" si="105"/>
        <v/>
      </c>
      <c r="D932" s="36" t="str">
        <f t="shared" si="106"/>
        <v/>
      </c>
      <c r="E932" s="36" t="str">
        <f t="shared" si="107"/>
        <v/>
      </c>
      <c r="F932" s="36" t="str">
        <f t="shared" si="108"/>
        <v/>
      </c>
      <c r="G932" s="36" t="str">
        <f t="shared" si="109"/>
        <v/>
      </c>
      <c r="H932" s="37" t="str">
        <f t="shared" si="110"/>
        <v/>
      </c>
    </row>
    <row r="933" spans="1:8" ht="15" x14ac:dyDescent="0.35">
      <c r="A933" s="18"/>
      <c r="B933" s="27" t="str">
        <f t="shared" si="111"/>
        <v/>
      </c>
      <c r="C933" s="28" t="str">
        <f t="shared" si="105"/>
        <v/>
      </c>
      <c r="D933" s="38" t="str">
        <f t="shared" si="106"/>
        <v/>
      </c>
      <c r="E933" s="38" t="str">
        <f t="shared" si="107"/>
        <v/>
      </c>
      <c r="F933" s="38" t="str">
        <f t="shared" si="108"/>
        <v/>
      </c>
      <c r="G933" s="38" t="str">
        <f t="shared" si="109"/>
        <v/>
      </c>
      <c r="H933" s="39" t="str">
        <f t="shared" si="110"/>
        <v/>
      </c>
    </row>
    <row r="934" spans="1:8" ht="15" x14ac:dyDescent="0.35">
      <c r="A934" s="18"/>
      <c r="B934" s="26" t="str">
        <f t="shared" si="111"/>
        <v/>
      </c>
      <c r="C934" s="25" t="str">
        <f t="shared" si="105"/>
        <v/>
      </c>
      <c r="D934" s="36" t="str">
        <f t="shared" si="106"/>
        <v/>
      </c>
      <c r="E934" s="36" t="str">
        <f t="shared" si="107"/>
        <v/>
      </c>
      <c r="F934" s="36" t="str">
        <f t="shared" si="108"/>
        <v/>
      </c>
      <c r="G934" s="36" t="str">
        <f t="shared" si="109"/>
        <v/>
      </c>
      <c r="H934" s="37" t="str">
        <f t="shared" si="110"/>
        <v/>
      </c>
    </row>
    <row r="935" spans="1:8" ht="15" x14ac:dyDescent="0.35">
      <c r="A935" s="18"/>
      <c r="B935" s="27" t="str">
        <f t="shared" si="111"/>
        <v/>
      </c>
      <c r="C935" s="28" t="str">
        <f t="shared" si="105"/>
        <v/>
      </c>
      <c r="D935" s="38" t="str">
        <f t="shared" si="106"/>
        <v/>
      </c>
      <c r="E935" s="38" t="str">
        <f t="shared" si="107"/>
        <v/>
      </c>
      <c r="F935" s="38" t="str">
        <f t="shared" si="108"/>
        <v/>
      </c>
      <c r="G935" s="38" t="str">
        <f t="shared" si="109"/>
        <v/>
      </c>
      <c r="H935" s="39" t="str">
        <f t="shared" si="110"/>
        <v/>
      </c>
    </row>
    <row r="936" spans="1:8" ht="15" x14ac:dyDescent="0.35">
      <c r="A936" s="18"/>
      <c r="B936" s="26" t="str">
        <f t="shared" si="111"/>
        <v/>
      </c>
      <c r="C936" s="25" t="str">
        <f t="shared" si="105"/>
        <v/>
      </c>
      <c r="D936" s="36" t="str">
        <f t="shared" si="106"/>
        <v/>
      </c>
      <c r="E936" s="36" t="str">
        <f t="shared" si="107"/>
        <v/>
      </c>
      <c r="F936" s="36" t="str">
        <f t="shared" si="108"/>
        <v/>
      </c>
      <c r="G936" s="36" t="str">
        <f t="shared" si="109"/>
        <v/>
      </c>
      <c r="H936" s="37" t="str">
        <f t="shared" si="110"/>
        <v/>
      </c>
    </row>
    <row r="937" spans="1:8" ht="15" x14ac:dyDescent="0.35">
      <c r="A937" s="18"/>
      <c r="B937" s="27" t="str">
        <f t="shared" si="111"/>
        <v/>
      </c>
      <c r="C937" s="28" t="str">
        <f t="shared" si="105"/>
        <v/>
      </c>
      <c r="D937" s="38" t="str">
        <f t="shared" si="106"/>
        <v/>
      </c>
      <c r="E937" s="38" t="str">
        <f t="shared" si="107"/>
        <v/>
      </c>
      <c r="F937" s="38" t="str">
        <f t="shared" si="108"/>
        <v/>
      </c>
      <c r="G937" s="38" t="str">
        <f t="shared" si="109"/>
        <v/>
      </c>
      <c r="H937" s="39" t="str">
        <f t="shared" si="110"/>
        <v/>
      </c>
    </row>
    <row r="938" spans="1:8" ht="15" x14ac:dyDescent="0.35">
      <c r="A938" s="18"/>
      <c r="B938" s="26" t="str">
        <f t="shared" si="111"/>
        <v/>
      </c>
      <c r="C938" s="25" t="str">
        <f t="shared" si="105"/>
        <v/>
      </c>
      <c r="D938" s="36" t="str">
        <f t="shared" si="106"/>
        <v/>
      </c>
      <c r="E938" s="36" t="str">
        <f t="shared" si="107"/>
        <v/>
      </c>
      <c r="F938" s="36" t="str">
        <f t="shared" si="108"/>
        <v/>
      </c>
      <c r="G938" s="36" t="str">
        <f t="shared" si="109"/>
        <v/>
      </c>
      <c r="H938" s="37" t="str">
        <f t="shared" si="110"/>
        <v/>
      </c>
    </row>
    <row r="939" spans="1:8" ht="15" x14ac:dyDescent="0.35">
      <c r="A939" s="18"/>
      <c r="B939" s="27" t="str">
        <f t="shared" si="111"/>
        <v/>
      </c>
      <c r="C939" s="28" t="str">
        <f t="shared" si="105"/>
        <v/>
      </c>
      <c r="D939" s="38" t="str">
        <f t="shared" si="106"/>
        <v/>
      </c>
      <c r="E939" s="38" t="str">
        <f t="shared" si="107"/>
        <v/>
      </c>
      <c r="F939" s="38" t="str">
        <f t="shared" si="108"/>
        <v/>
      </c>
      <c r="G939" s="38" t="str">
        <f t="shared" si="109"/>
        <v/>
      </c>
      <c r="H939" s="39" t="str">
        <f t="shared" si="110"/>
        <v/>
      </c>
    </row>
    <row r="940" spans="1:8" ht="15" x14ac:dyDescent="0.35">
      <c r="A940" s="18"/>
      <c r="B940" s="26" t="str">
        <f t="shared" si="111"/>
        <v/>
      </c>
      <c r="C940" s="25" t="str">
        <f t="shared" si="105"/>
        <v/>
      </c>
      <c r="D940" s="36" t="str">
        <f t="shared" si="106"/>
        <v/>
      </c>
      <c r="E940" s="36" t="str">
        <f t="shared" si="107"/>
        <v/>
      </c>
      <c r="F940" s="36" t="str">
        <f t="shared" si="108"/>
        <v/>
      </c>
      <c r="G940" s="36" t="str">
        <f t="shared" si="109"/>
        <v/>
      </c>
      <c r="H940" s="37" t="str">
        <f t="shared" si="110"/>
        <v/>
      </c>
    </row>
    <row r="941" spans="1:8" ht="15" x14ac:dyDescent="0.35">
      <c r="A941" s="18"/>
      <c r="B941" s="27" t="str">
        <f t="shared" si="111"/>
        <v/>
      </c>
      <c r="C941" s="28" t="str">
        <f t="shared" si="105"/>
        <v/>
      </c>
      <c r="D941" s="38" t="str">
        <f t="shared" si="106"/>
        <v/>
      </c>
      <c r="E941" s="38" t="str">
        <f t="shared" si="107"/>
        <v/>
      </c>
      <c r="F941" s="38" t="str">
        <f t="shared" si="108"/>
        <v/>
      </c>
      <c r="G941" s="38" t="str">
        <f t="shared" si="109"/>
        <v/>
      </c>
      <c r="H941" s="39" t="str">
        <f t="shared" si="110"/>
        <v/>
      </c>
    </row>
    <row r="942" spans="1:8" ht="15" x14ac:dyDescent="0.35">
      <c r="A942" s="18"/>
      <c r="B942" s="26" t="str">
        <f t="shared" si="111"/>
        <v/>
      </c>
      <c r="C942" s="25" t="str">
        <f t="shared" si="105"/>
        <v/>
      </c>
      <c r="D942" s="36" t="str">
        <f t="shared" si="106"/>
        <v/>
      </c>
      <c r="E942" s="36" t="str">
        <f t="shared" si="107"/>
        <v/>
      </c>
      <c r="F942" s="36" t="str">
        <f t="shared" si="108"/>
        <v/>
      </c>
      <c r="G942" s="36" t="str">
        <f t="shared" si="109"/>
        <v/>
      </c>
      <c r="H942" s="37" t="str">
        <f t="shared" si="110"/>
        <v/>
      </c>
    </row>
    <row r="943" spans="1:8" ht="15" x14ac:dyDescent="0.35">
      <c r="A943" s="18"/>
      <c r="B943" s="27" t="str">
        <f t="shared" si="111"/>
        <v/>
      </c>
      <c r="C943" s="28" t="str">
        <f t="shared" si="105"/>
        <v/>
      </c>
      <c r="D943" s="38" t="str">
        <f t="shared" si="106"/>
        <v/>
      </c>
      <c r="E943" s="38" t="str">
        <f t="shared" si="107"/>
        <v/>
      </c>
      <c r="F943" s="38" t="str">
        <f t="shared" si="108"/>
        <v/>
      </c>
      <c r="G943" s="38" t="str">
        <f t="shared" si="109"/>
        <v/>
      </c>
      <c r="H943" s="39" t="str">
        <f t="shared" si="110"/>
        <v/>
      </c>
    </row>
    <row r="944" spans="1:8" ht="15" x14ac:dyDescent="0.35">
      <c r="A944" s="18"/>
      <c r="B944" s="26" t="str">
        <f t="shared" si="111"/>
        <v/>
      </c>
      <c r="C944" s="25" t="str">
        <f t="shared" si="105"/>
        <v/>
      </c>
      <c r="D944" s="36" t="str">
        <f t="shared" si="106"/>
        <v/>
      </c>
      <c r="E944" s="36" t="str">
        <f t="shared" si="107"/>
        <v/>
      </c>
      <c r="F944" s="36" t="str">
        <f t="shared" si="108"/>
        <v/>
      </c>
      <c r="G944" s="36" t="str">
        <f t="shared" si="109"/>
        <v/>
      </c>
      <c r="H944" s="37" t="str">
        <f t="shared" si="110"/>
        <v/>
      </c>
    </row>
    <row r="945" spans="1:8" ht="15" x14ac:dyDescent="0.35">
      <c r="A945" s="18"/>
      <c r="B945" s="27" t="str">
        <f t="shared" si="111"/>
        <v/>
      </c>
      <c r="C945" s="28" t="str">
        <f t="shared" si="105"/>
        <v/>
      </c>
      <c r="D945" s="38" t="str">
        <f t="shared" si="106"/>
        <v/>
      </c>
      <c r="E945" s="38" t="str">
        <f t="shared" si="107"/>
        <v/>
      </c>
      <c r="F945" s="38" t="str">
        <f t="shared" si="108"/>
        <v/>
      </c>
      <c r="G945" s="38" t="str">
        <f t="shared" si="109"/>
        <v/>
      </c>
      <c r="H945" s="39" t="str">
        <f t="shared" si="110"/>
        <v/>
      </c>
    </row>
    <row r="946" spans="1:8" ht="15" x14ac:dyDescent="0.35">
      <c r="A946" s="18"/>
      <c r="B946" s="26" t="str">
        <f t="shared" si="111"/>
        <v/>
      </c>
      <c r="C946" s="25" t="str">
        <f t="shared" si="105"/>
        <v/>
      </c>
      <c r="D946" s="36" t="str">
        <f t="shared" si="106"/>
        <v/>
      </c>
      <c r="E946" s="36" t="str">
        <f t="shared" si="107"/>
        <v/>
      </c>
      <c r="F946" s="36" t="str">
        <f t="shared" si="108"/>
        <v/>
      </c>
      <c r="G946" s="36" t="str">
        <f t="shared" si="109"/>
        <v/>
      </c>
      <c r="H946" s="37" t="str">
        <f t="shared" si="110"/>
        <v/>
      </c>
    </row>
    <row r="947" spans="1:8" ht="15" x14ac:dyDescent="0.35">
      <c r="A947" s="18"/>
      <c r="B947" s="27" t="str">
        <f t="shared" si="111"/>
        <v/>
      </c>
      <c r="C947" s="28" t="str">
        <f t="shared" si="105"/>
        <v/>
      </c>
      <c r="D947" s="38" t="str">
        <f t="shared" si="106"/>
        <v/>
      </c>
      <c r="E947" s="38" t="str">
        <f t="shared" si="107"/>
        <v/>
      </c>
      <c r="F947" s="38" t="str">
        <f t="shared" si="108"/>
        <v/>
      </c>
      <c r="G947" s="38" t="str">
        <f t="shared" si="109"/>
        <v/>
      </c>
      <c r="H947" s="39" t="str">
        <f t="shared" si="110"/>
        <v/>
      </c>
    </row>
    <row r="948" spans="1:8" ht="15" x14ac:dyDescent="0.35">
      <c r="A948" s="18"/>
      <c r="B948" s="26" t="str">
        <f t="shared" si="111"/>
        <v/>
      </c>
      <c r="C948" s="25" t="str">
        <f t="shared" si="105"/>
        <v/>
      </c>
      <c r="D948" s="36" t="str">
        <f t="shared" si="106"/>
        <v/>
      </c>
      <c r="E948" s="36" t="str">
        <f t="shared" si="107"/>
        <v/>
      </c>
      <c r="F948" s="36" t="str">
        <f t="shared" si="108"/>
        <v/>
      </c>
      <c r="G948" s="36" t="str">
        <f t="shared" si="109"/>
        <v/>
      </c>
      <c r="H948" s="37" t="str">
        <f t="shared" si="110"/>
        <v/>
      </c>
    </row>
    <row r="949" spans="1:8" ht="15" x14ac:dyDescent="0.35">
      <c r="A949" s="18"/>
      <c r="B949" s="27" t="str">
        <f t="shared" si="111"/>
        <v/>
      </c>
      <c r="C949" s="28" t="str">
        <f t="shared" si="105"/>
        <v/>
      </c>
      <c r="D949" s="38" t="str">
        <f t="shared" si="106"/>
        <v/>
      </c>
      <c r="E949" s="38" t="str">
        <f t="shared" si="107"/>
        <v/>
      </c>
      <c r="F949" s="38" t="str">
        <f t="shared" si="108"/>
        <v/>
      </c>
      <c r="G949" s="38" t="str">
        <f t="shared" si="109"/>
        <v/>
      </c>
      <c r="H949" s="39" t="str">
        <f t="shared" si="110"/>
        <v/>
      </c>
    </row>
    <row r="950" spans="1:8" ht="15" x14ac:dyDescent="0.35">
      <c r="A950" s="18"/>
      <c r="B950" s="26" t="str">
        <f t="shared" si="111"/>
        <v/>
      </c>
      <c r="C950" s="25" t="str">
        <f t="shared" si="105"/>
        <v/>
      </c>
      <c r="D950" s="36" t="str">
        <f t="shared" si="106"/>
        <v/>
      </c>
      <c r="E950" s="36" t="str">
        <f t="shared" si="107"/>
        <v/>
      </c>
      <c r="F950" s="36" t="str">
        <f t="shared" si="108"/>
        <v/>
      </c>
      <c r="G950" s="36" t="str">
        <f t="shared" si="109"/>
        <v/>
      </c>
      <c r="H950" s="37" t="str">
        <f t="shared" si="110"/>
        <v/>
      </c>
    </row>
    <row r="951" spans="1:8" ht="15" x14ac:dyDescent="0.35">
      <c r="A951" s="18"/>
      <c r="B951" s="27" t="str">
        <f t="shared" si="111"/>
        <v/>
      </c>
      <c r="C951" s="28" t="str">
        <f t="shared" si="105"/>
        <v/>
      </c>
      <c r="D951" s="38" t="str">
        <f t="shared" si="106"/>
        <v/>
      </c>
      <c r="E951" s="38" t="str">
        <f t="shared" si="107"/>
        <v/>
      </c>
      <c r="F951" s="38" t="str">
        <f t="shared" si="108"/>
        <v/>
      </c>
      <c r="G951" s="38" t="str">
        <f t="shared" si="109"/>
        <v/>
      </c>
      <c r="H951" s="39" t="str">
        <f t="shared" si="110"/>
        <v/>
      </c>
    </row>
    <row r="952" spans="1:8" ht="15" x14ac:dyDescent="0.35">
      <c r="A952" s="18"/>
      <c r="B952" s="26" t="str">
        <f t="shared" si="111"/>
        <v/>
      </c>
      <c r="C952" s="25" t="str">
        <f t="shared" si="105"/>
        <v/>
      </c>
      <c r="D952" s="36" t="str">
        <f t="shared" si="106"/>
        <v/>
      </c>
      <c r="E952" s="36" t="str">
        <f t="shared" si="107"/>
        <v/>
      </c>
      <c r="F952" s="36" t="str">
        <f t="shared" si="108"/>
        <v/>
      </c>
      <c r="G952" s="36" t="str">
        <f t="shared" si="109"/>
        <v/>
      </c>
      <c r="H952" s="37" t="str">
        <f t="shared" si="110"/>
        <v/>
      </c>
    </row>
    <row r="953" spans="1:8" ht="15" x14ac:dyDescent="0.35">
      <c r="A953" s="18"/>
      <c r="B953" s="27" t="str">
        <f t="shared" si="111"/>
        <v/>
      </c>
      <c r="C953" s="28" t="str">
        <f t="shared" si="105"/>
        <v/>
      </c>
      <c r="D953" s="38" t="str">
        <f t="shared" si="106"/>
        <v/>
      </c>
      <c r="E953" s="38" t="str">
        <f t="shared" si="107"/>
        <v/>
      </c>
      <c r="F953" s="38" t="str">
        <f t="shared" si="108"/>
        <v/>
      </c>
      <c r="G953" s="38" t="str">
        <f t="shared" si="109"/>
        <v/>
      </c>
      <c r="H953" s="39" t="str">
        <f t="shared" si="110"/>
        <v/>
      </c>
    </row>
    <row r="954" spans="1:8" ht="15" x14ac:dyDescent="0.35">
      <c r="A954" s="18"/>
      <c r="B954" s="26" t="str">
        <f t="shared" si="111"/>
        <v/>
      </c>
      <c r="C954" s="25" t="str">
        <f t="shared" si="105"/>
        <v/>
      </c>
      <c r="D954" s="36" t="str">
        <f t="shared" si="106"/>
        <v/>
      </c>
      <c r="E954" s="36" t="str">
        <f t="shared" si="107"/>
        <v/>
      </c>
      <c r="F954" s="36" t="str">
        <f t="shared" si="108"/>
        <v/>
      </c>
      <c r="G954" s="36" t="str">
        <f t="shared" si="109"/>
        <v/>
      </c>
      <c r="H954" s="37" t="str">
        <f t="shared" si="110"/>
        <v/>
      </c>
    </row>
    <row r="955" spans="1:8" ht="15" x14ac:dyDescent="0.35">
      <c r="A955" s="18"/>
      <c r="B955" s="27" t="str">
        <f t="shared" si="111"/>
        <v/>
      </c>
      <c r="C955" s="28" t="str">
        <f t="shared" si="105"/>
        <v/>
      </c>
      <c r="D955" s="38" t="str">
        <f t="shared" si="106"/>
        <v/>
      </c>
      <c r="E955" s="38" t="str">
        <f t="shared" si="107"/>
        <v/>
      </c>
      <c r="F955" s="38" t="str">
        <f t="shared" si="108"/>
        <v/>
      </c>
      <c r="G955" s="38" t="str">
        <f t="shared" si="109"/>
        <v/>
      </c>
      <c r="H955" s="39" t="str">
        <f t="shared" si="110"/>
        <v/>
      </c>
    </row>
    <row r="956" spans="1:8" ht="15" x14ac:dyDescent="0.35">
      <c r="A956" s="18"/>
      <c r="B956" s="26" t="str">
        <f t="shared" si="111"/>
        <v/>
      </c>
      <c r="C956" s="25" t="str">
        <f t="shared" si="105"/>
        <v/>
      </c>
      <c r="D956" s="36" t="str">
        <f t="shared" si="106"/>
        <v/>
      </c>
      <c r="E956" s="36" t="str">
        <f t="shared" si="107"/>
        <v/>
      </c>
      <c r="F956" s="36" t="str">
        <f t="shared" si="108"/>
        <v/>
      </c>
      <c r="G956" s="36" t="str">
        <f t="shared" si="109"/>
        <v/>
      </c>
      <c r="H956" s="37" t="str">
        <f t="shared" si="110"/>
        <v/>
      </c>
    </row>
    <row r="957" spans="1:8" ht="15" x14ac:dyDescent="0.35">
      <c r="A957" s="18"/>
      <c r="B957" s="27" t="str">
        <f t="shared" si="111"/>
        <v/>
      </c>
      <c r="C957" s="28" t="str">
        <f t="shared" si="105"/>
        <v/>
      </c>
      <c r="D957" s="38" t="str">
        <f t="shared" si="106"/>
        <v/>
      </c>
      <c r="E957" s="38" t="str">
        <f t="shared" si="107"/>
        <v/>
      </c>
      <c r="F957" s="38" t="str">
        <f t="shared" si="108"/>
        <v/>
      </c>
      <c r="G957" s="38" t="str">
        <f t="shared" si="109"/>
        <v/>
      </c>
      <c r="H957" s="39" t="str">
        <f t="shared" si="110"/>
        <v/>
      </c>
    </row>
    <row r="958" spans="1:8" ht="15" x14ac:dyDescent="0.35">
      <c r="A958" s="18"/>
      <c r="B958" s="26" t="str">
        <f t="shared" si="111"/>
        <v/>
      </c>
      <c r="C958" s="25" t="str">
        <f t="shared" si="105"/>
        <v/>
      </c>
      <c r="D958" s="36" t="str">
        <f t="shared" si="106"/>
        <v/>
      </c>
      <c r="E958" s="36" t="str">
        <f t="shared" si="107"/>
        <v/>
      </c>
      <c r="F958" s="36" t="str">
        <f t="shared" si="108"/>
        <v/>
      </c>
      <c r="G958" s="36" t="str">
        <f t="shared" si="109"/>
        <v/>
      </c>
      <c r="H958" s="37" t="str">
        <f t="shared" si="110"/>
        <v/>
      </c>
    </row>
    <row r="959" spans="1:8" ht="15" x14ac:dyDescent="0.35">
      <c r="A959" s="18"/>
      <c r="B959" s="27" t="str">
        <f t="shared" si="111"/>
        <v/>
      </c>
      <c r="C959" s="28" t="str">
        <f t="shared" si="105"/>
        <v/>
      </c>
      <c r="D959" s="38" t="str">
        <f t="shared" si="106"/>
        <v/>
      </c>
      <c r="E959" s="38" t="str">
        <f t="shared" si="107"/>
        <v/>
      </c>
      <c r="F959" s="38" t="str">
        <f t="shared" si="108"/>
        <v/>
      </c>
      <c r="G959" s="38" t="str">
        <f t="shared" si="109"/>
        <v/>
      </c>
      <c r="H959" s="39" t="str">
        <f t="shared" si="110"/>
        <v/>
      </c>
    </row>
    <row r="960" spans="1:8" ht="15" x14ac:dyDescent="0.35">
      <c r="A960" s="18"/>
      <c r="B960" s="26" t="str">
        <f t="shared" si="111"/>
        <v/>
      </c>
      <c r="C960" s="25" t="str">
        <f t="shared" si="105"/>
        <v/>
      </c>
      <c r="D960" s="36" t="str">
        <f t="shared" si="106"/>
        <v/>
      </c>
      <c r="E960" s="36" t="str">
        <f t="shared" si="107"/>
        <v/>
      </c>
      <c r="F960" s="36" t="str">
        <f t="shared" si="108"/>
        <v/>
      </c>
      <c r="G960" s="36" t="str">
        <f t="shared" si="109"/>
        <v/>
      </c>
      <c r="H960" s="37" t="str">
        <f t="shared" si="110"/>
        <v/>
      </c>
    </row>
    <row r="961" spans="1:8" ht="15" x14ac:dyDescent="0.35">
      <c r="A961" s="18"/>
      <c r="B961" s="27" t="str">
        <f t="shared" si="111"/>
        <v/>
      </c>
      <c r="C961" s="28" t="str">
        <f t="shared" si="105"/>
        <v/>
      </c>
      <c r="D961" s="38" t="str">
        <f t="shared" si="106"/>
        <v/>
      </c>
      <c r="E961" s="38" t="str">
        <f t="shared" si="107"/>
        <v/>
      </c>
      <c r="F961" s="38" t="str">
        <f t="shared" si="108"/>
        <v/>
      </c>
      <c r="G961" s="38" t="str">
        <f t="shared" si="109"/>
        <v/>
      </c>
      <c r="H961" s="39" t="str">
        <f t="shared" si="110"/>
        <v/>
      </c>
    </row>
    <row r="962" spans="1:8" ht="15" x14ac:dyDescent="0.35">
      <c r="A962" s="18"/>
      <c r="B962" s="26" t="str">
        <f t="shared" si="111"/>
        <v/>
      </c>
      <c r="C962" s="25" t="str">
        <f t="shared" si="105"/>
        <v/>
      </c>
      <c r="D962" s="36" t="str">
        <f t="shared" si="106"/>
        <v/>
      </c>
      <c r="E962" s="36" t="str">
        <f t="shared" si="107"/>
        <v/>
      </c>
      <c r="F962" s="36" t="str">
        <f t="shared" si="108"/>
        <v/>
      </c>
      <c r="G962" s="36" t="str">
        <f t="shared" si="109"/>
        <v/>
      </c>
      <c r="H962" s="37" t="str">
        <f t="shared" si="110"/>
        <v/>
      </c>
    </row>
    <row r="963" spans="1:8" ht="15" x14ac:dyDescent="0.35">
      <c r="A963" s="18"/>
      <c r="B963" s="27" t="str">
        <f t="shared" si="111"/>
        <v/>
      </c>
      <c r="C963" s="28" t="str">
        <f t="shared" si="105"/>
        <v/>
      </c>
      <c r="D963" s="38" t="str">
        <f t="shared" si="106"/>
        <v/>
      </c>
      <c r="E963" s="38" t="str">
        <f t="shared" si="107"/>
        <v/>
      </c>
      <c r="F963" s="38" t="str">
        <f t="shared" si="108"/>
        <v/>
      </c>
      <c r="G963" s="38" t="str">
        <f t="shared" si="109"/>
        <v/>
      </c>
      <c r="H963" s="39" t="str">
        <f t="shared" si="110"/>
        <v/>
      </c>
    </row>
    <row r="964" spans="1:8" ht="15" x14ac:dyDescent="0.35">
      <c r="A964" s="18"/>
      <c r="B964" s="26" t="str">
        <f t="shared" si="111"/>
        <v/>
      </c>
      <c r="C964" s="25" t="str">
        <f t="shared" si="105"/>
        <v/>
      </c>
      <c r="D964" s="36" t="str">
        <f t="shared" si="106"/>
        <v/>
      </c>
      <c r="E964" s="36" t="str">
        <f t="shared" si="107"/>
        <v/>
      </c>
      <c r="F964" s="36" t="str">
        <f t="shared" si="108"/>
        <v/>
      </c>
      <c r="G964" s="36" t="str">
        <f t="shared" si="109"/>
        <v/>
      </c>
      <c r="H964" s="37" t="str">
        <f t="shared" si="110"/>
        <v/>
      </c>
    </row>
    <row r="965" spans="1:8" ht="15" x14ac:dyDescent="0.35">
      <c r="A965" s="18"/>
      <c r="B965" s="27" t="str">
        <f t="shared" si="111"/>
        <v/>
      </c>
      <c r="C965" s="28" t="str">
        <f t="shared" si="105"/>
        <v/>
      </c>
      <c r="D965" s="38" t="str">
        <f t="shared" si="106"/>
        <v/>
      </c>
      <c r="E965" s="38" t="str">
        <f t="shared" si="107"/>
        <v/>
      </c>
      <c r="F965" s="38" t="str">
        <f t="shared" si="108"/>
        <v/>
      </c>
      <c r="G965" s="38" t="str">
        <f t="shared" si="109"/>
        <v/>
      </c>
      <c r="H965" s="39" t="str">
        <f t="shared" si="110"/>
        <v/>
      </c>
    </row>
    <row r="966" spans="1:8" ht="15" x14ac:dyDescent="0.35">
      <c r="A966" s="18"/>
      <c r="B966" s="26" t="str">
        <f t="shared" si="111"/>
        <v/>
      </c>
      <c r="C966" s="25" t="str">
        <f t="shared" si="105"/>
        <v/>
      </c>
      <c r="D966" s="36" t="str">
        <f t="shared" si="106"/>
        <v/>
      </c>
      <c r="E966" s="36" t="str">
        <f t="shared" si="107"/>
        <v/>
      </c>
      <c r="F966" s="36" t="str">
        <f t="shared" si="108"/>
        <v/>
      </c>
      <c r="G966" s="36" t="str">
        <f t="shared" si="109"/>
        <v/>
      </c>
      <c r="H966" s="37" t="str">
        <f t="shared" si="110"/>
        <v/>
      </c>
    </row>
    <row r="967" spans="1:8" ht="15" x14ac:dyDescent="0.35">
      <c r="A967" s="18"/>
      <c r="B967" s="27" t="str">
        <f t="shared" si="111"/>
        <v/>
      </c>
      <c r="C967" s="28" t="str">
        <f t="shared" si="105"/>
        <v/>
      </c>
      <c r="D967" s="38" t="str">
        <f t="shared" si="106"/>
        <v/>
      </c>
      <c r="E967" s="38" t="str">
        <f t="shared" si="107"/>
        <v/>
      </c>
      <c r="F967" s="38" t="str">
        <f t="shared" si="108"/>
        <v/>
      </c>
      <c r="G967" s="38" t="str">
        <f t="shared" si="109"/>
        <v/>
      </c>
      <c r="H967" s="39" t="str">
        <f t="shared" si="110"/>
        <v/>
      </c>
    </row>
    <row r="968" spans="1:8" ht="15" x14ac:dyDescent="0.35">
      <c r="A968" s="18"/>
      <c r="B968" s="26" t="str">
        <f t="shared" si="111"/>
        <v/>
      </c>
      <c r="C968" s="25" t="str">
        <f t="shared" si="105"/>
        <v/>
      </c>
      <c r="D968" s="36" t="str">
        <f t="shared" si="106"/>
        <v/>
      </c>
      <c r="E968" s="36" t="str">
        <f t="shared" si="107"/>
        <v/>
      </c>
      <c r="F968" s="36" t="str">
        <f t="shared" si="108"/>
        <v/>
      </c>
      <c r="G968" s="36" t="str">
        <f t="shared" si="109"/>
        <v/>
      </c>
      <c r="H968" s="37" t="str">
        <f t="shared" si="110"/>
        <v/>
      </c>
    </row>
    <row r="969" spans="1:8" ht="15" x14ac:dyDescent="0.35">
      <c r="A969" s="18"/>
      <c r="B969" s="27" t="str">
        <f t="shared" si="111"/>
        <v/>
      </c>
      <c r="C969" s="28" t="str">
        <f t="shared" si="105"/>
        <v/>
      </c>
      <c r="D969" s="38" t="str">
        <f t="shared" si="106"/>
        <v/>
      </c>
      <c r="E969" s="38" t="str">
        <f t="shared" si="107"/>
        <v/>
      </c>
      <c r="F969" s="38" t="str">
        <f t="shared" si="108"/>
        <v/>
      </c>
      <c r="G969" s="38" t="str">
        <f t="shared" si="109"/>
        <v/>
      </c>
      <c r="H969" s="39" t="str">
        <f t="shared" si="110"/>
        <v/>
      </c>
    </row>
    <row r="970" spans="1:8" ht="15" x14ac:dyDescent="0.35">
      <c r="A970" s="18"/>
      <c r="B970" s="26" t="str">
        <f t="shared" si="111"/>
        <v/>
      </c>
      <c r="C970" s="25" t="str">
        <f t="shared" si="105"/>
        <v/>
      </c>
      <c r="D970" s="36" t="str">
        <f t="shared" si="106"/>
        <v/>
      </c>
      <c r="E970" s="36" t="str">
        <f t="shared" si="107"/>
        <v/>
      </c>
      <c r="F970" s="36" t="str">
        <f t="shared" si="108"/>
        <v/>
      </c>
      <c r="G970" s="36" t="str">
        <f t="shared" si="109"/>
        <v/>
      </c>
      <c r="H970" s="37" t="str">
        <f t="shared" si="110"/>
        <v/>
      </c>
    </row>
    <row r="971" spans="1:8" ht="15" x14ac:dyDescent="0.35">
      <c r="A971" s="18"/>
      <c r="B971" s="27" t="str">
        <f t="shared" si="111"/>
        <v/>
      </c>
      <c r="C971" s="28" t="str">
        <f t="shared" si="105"/>
        <v/>
      </c>
      <c r="D971" s="38" t="str">
        <f t="shared" si="106"/>
        <v/>
      </c>
      <c r="E971" s="38" t="str">
        <f t="shared" si="107"/>
        <v/>
      </c>
      <c r="F971" s="38" t="str">
        <f t="shared" si="108"/>
        <v/>
      </c>
      <c r="G971" s="38" t="str">
        <f t="shared" si="109"/>
        <v/>
      </c>
      <c r="H971" s="39" t="str">
        <f t="shared" si="110"/>
        <v/>
      </c>
    </row>
    <row r="972" spans="1:8" ht="15" x14ac:dyDescent="0.35">
      <c r="A972" s="18"/>
      <c r="B972" s="26" t="str">
        <f t="shared" si="111"/>
        <v/>
      </c>
      <c r="C972" s="25" t="str">
        <f t="shared" si="105"/>
        <v/>
      </c>
      <c r="D972" s="36" t="str">
        <f t="shared" si="106"/>
        <v/>
      </c>
      <c r="E972" s="36" t="str">
        <f t="shared" si="107"/>
        <v/>
      </c>
      <c r="F972" s="36" t="str">
        <f t="shared" si="108"/>
        <v/>
      </c>
      <c r="G972" s="36" t="str">
        <f t="shared" si="109"/>
        <v/>
      </c>
      <c r="H972" s="37" t="str">
        <f t="shared" si="110"/>
        <v/>
      </c>
    </row>
    <row r="973" spans="1:8" ht="15" x14ac:dyDescent="0.35">
      <c r="A973" s="18"/>
      <c r="B973" s="27" t="str">
        <f t="shared" si="111"/>
        <v/>
      </c>
      <c r="C973" s="28" t="str">
        <f t="shared" si="105"/>
        <v/>
      </c>
      <c r="D973" s="38" t="str">
        <f t="shared" si="106"/>
        <v/>
      </c>
      <c r="E973" s="38" t="str">
        <f t="shared" si="107"/>
        <v/>
      </c>
      <c r="F973" s="38" t="str">
        <f t="shared" si="108"/>
        <v/>
      </c>
      <c r="G973" s="38" t="str">
        <f t="shared" si="109"/>
        <v/>
      </c>
      <c r="H973" s="39" t="str">
        <f t="shared" si="110"/>
        <v/>
      </c>
    </row>
    <row r="974" spans="1:8" ht="15" x14ac:dyDescent="0.35">
      <c r="A974" s="18"/>
      <c r="B974" s="26" t="str">
        <f t="shared" si="111"/>
        <v/>
      </c>
      <c r="C974" s="25" t="str">
        <f t="shared" si="105"/>
        <v/>
      </c>
      <c r="D974" s="36" t="str">
        <f t="shared" si="106"/>
        <v/>
      </c>
      <c r="E974" s="36" t="str">
        <f t="shared" si="107"/>
        <v/>
      </c>
      <c r="F974" s="36" t="str">
        <f t="shared" si="108"/>
        <v/>
      </c>
      <c r="G974" s="36" t="str">
        <f t="shared" si="109"/>
        <v/>
      </c>
      <c r="H974" s="37" t="str">
        <f t="shared" si="110"/>
        <v/>
      </c>
    </row>
    <row r="975" spans="1:8" ht="15" x14ac:dyDescent="0.35">
      <c r="A975" s="18"/>
      <c r="B975" s="27" t="str">
        <f t="shared" si="111"/>
        <v/>
      </c>
      <c r="C975" s="28" t="str">
        <f t="shared" si="105"/>
        <v/>
      </c>
      <c r="D975" s="38" t="str">
        <f t="shared" si="106"/>
        <v/>
      </c>
      <c r="E975" s="38" t="str">
        <f t="shared" si="107"/>
        <v/>
      </c>
      <c r="F975" s="38" t="str">
        <f t="shared" si="108"/>
        <v/>
      </c>
      <c r="G975" s="38" t="str">
        <f t="shared" si="109"/>
        <v/>
      </c>
      <c r="H975" s="39" t="str">
        <f t="shared" si="110"/>
        <v/>
      </c>
    </row>
    <row r="976" spans="1:8" ht="15" x14ac:dyDescent="0.35">
      <c r="A976" s="18"/>
      <c r="B976" s="26" t="str">
        <f t="shared" si="111"/>
        <v/>
      </c>
      <c r="C976" s="25" t="str">
        <f t="shared" ref="C976:C1039" si="112">IF(Loan_Not_Paid*Values_Entered,Payment_Date,"")</f>
        <v/>
      </c>
      <c r="D976" s="36" t="str">
        <f t="shared" ref="D976:D1039" si="113">IF(Loan_Not_Paid*Values_Entered,Beginning_Balance,"")</f>
        <v/>
      </c>
      <c r="E976" s="36" t="str">
        <f t="shared" ref="E976:E1039" si="114">IF(Loan_Not_Paid*Values_Entered,Monthly_Payment,"")</f>
        <v/>
      </c>
      <c r="F976" s="36" t="str">
        <f t="shared" ref="F976:F1039" si="115">IF(Loan_Not_Paid*Values_Entered,Principal,"")</f>
        <v/>
      </c>
      <c r="G976" s="36" t="str">
        <f t="shared" ref="G976:G1039" si="116">IF(Loan_Not_Paid*Values_Entered,Interest,"")</f>
        <v/>
      </c>
      <c r="H976" s="37" t="str">
        <f t="shared" ref="H976:H1039" si="117">IF(Loan_Not_Paid*Values_Entered,Ending_Balance,"")</f>
        <v/>
      </c>
    </row>
    <row r="977" spans="1:8" ht="15" x14ac:dyDescent="0.35">
      <c r="A977" s="18"/>
      <c r="B977" s="27" t="str">
        <f t="shared" ref="B977:B1040" si="118">IF(Loan_Not_Paid*Values_Entered,Payment_Number,"")</f>
        <v/>
      </c>
      <c r="C977" s="28" t="str">
        <f t="shared" si="112"/>
        <v/>
      </c>
      <c r="D977" s="38" t="str">
        <f t="shared" si="113"/>
        <v/>
      </c>
      <c r="E977" s="38" t="str">
        <f t="shared" si="114"/>
        <v/>
      </c>
      <c r="F977" s="38" t="str">
        <f t="shared" si="115"/>
        <v/>
      </c>
      <c r="G977" s="38" t="str">
        <f t="shared" si="116"/>
        <v/>
      </c>
      <c r="H977" s="39" t="str">
        <f t="shared" si="117"/>
        <v/>
      </c>
    </row>
    <row r="978" spans="1:8" ht="15" x14ac:dyDescent="0.35">
      <c r="A978" s="18"/>
      <c r="B978" s="26" t="str">
        <f t="shared" si="118"/>
        <v/>
      </c>
      <c r="C978" s="25" t="str">
        <f t="shared" si="112"/>
        <v/>
      </c>
      <c r="D978" s="36" t="str">
        <f t="shared" si="113"/>
        <v/>
      </c>
      <c r="E978" s="36" t="str">
        <f t="shared" si="114"/>
        <v/>
      </c>
      <c r="F978" s="36" t="str">
        <f t="shared" si="115"/>
        <v/>
      </c>
      <c r="G978" s="36" t="str">
        <f t="shared" si="116"/>
        <v/>
      </c>
      <c r="H978" s="37" t="str">
        <f t="shared" si="117"/>
        <v/>
      </c>
    </row>
    <row r="979" spans="1:8" ht="15" x14ac:dyDescent="0.35">
      <c r="A979" s="18"/>
      <c r="B979" s="27" t="str">
        <f t="shared" si="118"/>
        <v/>
      </c>
      <c r="C979" s="28" t="str">
        <f t="shared" si="112"/>
        <v/>
      </c>
      <c r="D979" s="38" t="str">
        <f t="shared" si="113"/>
        <v/>
      </c>
      <c r="E979" s="38" t="str">
        <f t="shared" si="114"/>
        <v/>
      </c>
      <c r="F979" s="38" t="str">
        <f t="shared" si="115"/>
        <v/>
      </c>
      <c r="G979" s="38" t="str">
        <f t="shared" si="116"/>
        <v/>
      </c>
      <c r="H979" s="39" t="str">
        <f t="shared" si="117"/>
        <v/>
      </c>
    </row>
    <row r="980" spans="1:8" ht="15" x14ac:dyDescent="0.35">
      <c r="A980" s="18"/>
      <c r="B980" s="26" t="str">
        <f t="shared" si="118"/>
        <v/>
      </c>
      <c r="C980" s="25" t="str">
        <f t="shared" si="112"/>
        <v/>
      </c>
      <c r="D980" s="36" t="str">
        <f t="shared" si="113"/>
        <v/>
      </c>
      <c r="E980" s="36" t="str">
        <f t="shared" si="114"/>
        <v/>
      </c>
      <c r="F980" s="36" t="str">
        <f t="shared" si="115"/>
        <v/>
      </c>
      <c r="G980" s="36" t="str">
        <f t="shared" si="116"/>
        <v/>
      </c>
      <c r="H980" s="37" t="str">
        <f t="shared" si="117"/>
        <v/>
      </c>
    </row>
    <row r="981" spans="1:8" ht="15" x14ac:dyDescent="0.35">
      <c r="A981" s="18"/>
      <c r="B981" s="27" t="str">
        <f t="shared" si="118"/>
        <v/>
      </c>
      <c r="C981" s="28" t="str">
        <f t="shared" si="112"/>
        <v/>
      </c>
      <c r="D981" s="38" t="str">
        <f t="shared" si="113"/>
        <v/>
      </c>
      <c r="E981" s="38" t="str">
        <f t="shared" si="114"/>
        <v/>
      </c>
      <c r="F981" s="38" t="str">
        <f t="shared" si="115"/>
        <v/>
      </c>
      <c r="G981" s="38" t="str">
        <f t="shared" si="116"/>
        <v/>
      </c>
      <c r="H981" s="39" t="str">
        <f t="shared" si="117"/>
        <v/>
      </c>
    </row>
    <row r="982" spans="1:8" ht="15" x14ac:dyDescent="0.35">
      <c r="A982" s="18"/>
      <c r="B982" s="26" t="str">
        <f t="shared" si="118"/>
        <v/>
      </c>
      <c r="C982" s="25" t="str">
        <f t="shared" si="112"/>
        <v/>
      </c>
      <c r="D982" s="36" t="str">
        <f t="shared" si="113"/>
        <v/>
      </c>
      <c r="E982" s="36" t="str">
        <f t="shared" si="114"/>
        <v/>
      </c>
      <c r="F982" s="36" t="str">
        <f t="shared" si="115"/>
        <v/>
      </c>
      <c r="G982" s="36" t="str">
        <f t="shared" si="116"/>
        <v/>
      </c>
      <c r="H982" s="37" t="str">
        <f t="shared" si="117"/>
        <v/>
      </c>
    </row>
    <row r="983" spans="1:8" ht="15" x14ac:dyDescent="0.35">
      <c r="A983" s="18"/>
      <c r="B983" s="27" t="str">
        <f t="shared" si="118"/>
        <v/>
      </c>
      <c r="C983" s="28" t="str">
        <f t="shared" si="112"/>
        <v/>
      </c>
      <c r="D983" s="38" t="str">
        <f t="shared" si="113"/>
        <v/>
      </c>
      <c r="E983" s="38" t="str">
        <f t="shared" si="114"/>
        <v/>
      </c>
      <c r="F983" s="38" t="str">
        <f t="shared" si="115"/>
        <v/>
      </c>
      <c r="G983" s="38" t="str">
        <f t="shared" si="116"/>
        <v/>
      </c>
      <c r="H983" s="39" t="str">
        <f t="shared" si="117"/>
        <v/>
      </c>
    </row>
    <row r="984" spans="1:8" ht="15" x14ac:dyDescent="0.35">
      <c r="A984" s="18"/>
      <c r="B984" s="26" t="str">
        <f t="shared" si="118"/>
        <v/>
      </c>
      <c r="C984" s="25" t="str">
        <f t="shared" si="112"/>
        <v/>
      </c>
      <c r="D984" s="36" t="str">
        <f t="shared" si="113"/>
        <v/>
      </c>
      <c r="E984" s="36" t="str">
        <f t="shared" si="114"/>
        <v/>
      </c>
      <c r="F984" s="36" t="str">
        <f t="shared" si="115"/>
        <v/>
      </c>
      <c r="G984" s="36" t="str">
        <f t="shared" si="116"/>
        <v/>
      </c>
      <c r="H984" s="37" t="str">
        <f t="shared" si="117"/>
        <v/>
      </c>
    </row>
    <row r="985" spans="1:8" ht="15" x14ac:dyDescent="0.35">
      <c r="A985" s="18"/>
      <c r="B985" s="27" t="str">
        <f t="shared" si="118"/>
        <v/>
      </c>
      <c r="C985" s="28" t="str">
        <f t="shared" si="112"/>
        <v/>
      </c>
      <c r="D985" s="38" t="str">
        <f t="shared" si="113"/>
        <v/>
      </c>
      <c r="E985" s="38" t="str">
        <f t="shared" si="114"/>
        <v/>
      </c>
      <c r="F985" s="38" t="str">
        <f t="shared" si="115"/>
        <v/>
      </c>
      <c r="G985" s="38" t="str">
        <f t="shared" si="116"/>
        <v/>
      </c>
      <c r="H985" s="39" t="str">
        <f t="shared" si="117"/>
        <v/>
      </c>
    </row>
    <row r="986" spans="1:8" ht="15" x14ac:dyDescent="0.35">
      <c r="A986" s="18"/>
      <c r="B986" s="26" t="str">
        <f t="shared" si="118"/>
        <v/>
      </c>
      <c r="C986" s="25" t="str">
        <f t="shared" si="112"/>
        <v/>
      </c>
      <c r="D986" s="36" t="str">
        <f t="shared" si="113"/>
        <v/>
      </c>
      <c r="E986" s="36" t="str">
        <f t="shared" si="114"/>
        <v/>
      </c>
      <c r="F986" s="36" t="str">
        <f t="shared" si="115"/>
        <v/>
      </c>
      <c r="G986" s="36" t="str">
        <f t="shared" si="116"/>
        <v/>
      </c>
      <c r="H986" s="37" t="str">
        <f t="shared" si="117"/>
        <v/>
      </c>
    </row>
    <row r="987" spans="1:8" ht="15" x14ac:dyDescent="0.35">
      <c r="A987" s="18"/>
      <c r="B987" s="27" t="str">
        <f t="shared" si="118"/>
        <v/>
      </c>
      <c r="C987" s="28" t="str">
        <f t="shared" si="112"/>
        <v/>
      </c>
      <c r="D987" s="38" t="str">
        <f t="shared" si="113"/>
        <v/>
      </c>
      <c r="E987" s="38" t="str">
        <f t="shared" si="114"/>
        <v/>
      </c>
      <c r="F987" s="38" t="str">
        <f t="shared" si="115"/>
        <v/>
      </c>
      <c r="G987" s="38" t="str">
        <f t="shared" si="116"/>
        <v/>
      </c>
      <c r="H987" s="39" t="str">
        <f t="shared" si="117"/>
        <v/>
      </c>
    </row>
    <row r="988" spans="1:8" ht="15" x14ac:dyDescent="0.35">
      <c r="A988" s="18"/>
      <c r="B988" s="26" t="str">
        <f t="shared" si="118"/>
        <v/>
      </c>
      <c r="C988" s="25" t="str">
        <f t="shared" si="112"/>
        <v/>
      </c>
      <c r="D988" s="36" t="str">
        <f t="shared" si="113"/>
        <v/>
      </c>
      <c r="E988" s="36" t="str">
        <f t="shared" si="114"/>
        <v/>
      </c>
      <c r="F988" s="36" t="str">
        <f t="shared" si="115"/>
        <v/>
      </c>
      <c r="G988" s="36" t="str">
        <f t="shared" si="116"/>
        <v/>
      </c>
      <c r="H988" s="37" t="str">
        <f t="shared" si="117"/>
        <v/>
      </c>
    </row>
    <row r="989" spans="1:8" ht="15" x14ac:dyDescent="0.35">
      <c r="A989" s="18"/>
      <c r="B989" s="27" t="str">
        <f t="shared" si="118"/>
        <v/>
      </c>
      <c r="C989" s="28" t="str">
        <f t="shared" si="112"/>
        <v/>
      </c>
      <c r="D989" s="38" t="str">
        <f t="shared" si="113"/>
        <v/>
      </c>
      <c r="E989" s="38" t="str">
        <f t="shared" si="114"/>
        <v/>
      </c>
      <c r="F989" s="38" t="str">
        <f t="shared" si="115"/>
        <v/>
      </c>
      <c r="G989" s="38" t="str">
        <f t="shared" si="116"/>
        <v/>
      </c>
      <c r="H989" s="39" t="str">
        <f t="shared" si="117"/>
        <v/>
      </c>
    </row>
    <row r="990" spans="1:8" ht="15" x14ac:dyDescent="0.35">
      <c r="A990" s="18"/>
      <c r="B990" s="26" t="str">
        <f t="shared" si="118"/>
        <v/>
      </c>
      <c r="C990" s="25" t="str">
        <f t="shared" si="112"/>
        <v/>
      </c>
      <c r="D990" s="36" t="str">
        <f t="shared" si="113"/>
        <v/>
      </c>
      <c r="E990" s="36" t="str">
        <f t="shared" si="114"/>
        <v/>
      </c>
      <c r="F990" s="36" t="str">
        <f t="shared" si="115"/>
        <v/>
      </c>
      <c r="G990" s="36" t="str">
        <f t="shared" si="116"/>
        <v/>
      </c>
      <c r="H990" s="37" t="str">
        <f t="shared" si="117"/>
        <v/>
      </c>
    </row>
    <row r="991" spans="1:8" ht="15" x14ac:dyDescent="0.35">
      <c r="A991" s="18"/>
      <c r="B991" s="27" t="str">
        <f t="shared" si="118"/>
        <v/>
      </c>
      <c r="C991" s="28" t="str">
        <f t="shared" si="112"/>
        <v/>
      </c>
      <c r="D991" s="38" t="str">
        <f t="shared" si="113"/>
        <v/>
      </c>
      <c r="E991" s="38" t="str">
        <f t="shared" si="114"/>
        <v/>
      </c>
      <c r="F991" s="38" t="str">
        <f t="shared" si="115"/>
        <v/>
      </c>
      <c r="G991" s="38" t="str">
        <f t="shared" si="116"/>
        <v/>
      </c>
      <c r="H991" s="39" t="str">
        <f t="shared" si="117"/>
        <v/>
      </c>
    </row>
    <row r="992" spans="1:8" ht="15" x14ac:dyDescent="0.35">
      <c r="A992" s="18"/>
      <c r="B992" s="26" t="str">
        <f t="shared" si="118"/>
        <v/>
      </c>
      <c r="C992" s="25" t="str">
        <f t="shared" si="112"/>
        <v/>
      </c>
      <c r="D992" s="36" t="str">
        <f t="shared" si="113"/>
        <v/>
      </c>
      <c r="E992" s="36" t="str">
        <f t="shared" si="114"/>
        <v/>
      </c>
      <c r="F992" s="36" t="str">
        <f t="shared" si="115"/>
        <v/>
      </c>
      <c r="G992" s="36" t="str">
        <f t="shared" si="116"/>
        <v/>
      </c>
      <c r="H992" s="37" t="str">
        <f t="shared" si="117"/>
        <v/>
      </c>
    </row>
    <row r="993" spans="1:8" ht="15" x14ac:dyDescent="0.35">
      <c r="A993" s="18"/>
      <c r="B993" s="27" t="str">
        <f t="shared" si="118"/>
        <v/>
      </c>
      <c r="C993" s="28" t="str">
        <f t="shared" si="112"/>
        <v/>
      </c>
      <c r="D993" s="38" t="str">
        <f t="shared" si="113"/>
        <v/>
      </c>
      <c r="E993" s="38" t="str">
        <f t="shared" si="114"/>
        <v/>
      </c>
      <c r="F993" s="38" t="str">
        <f t="shared" si="115"/>
        <v/>
      </c>
      <c r="G993" s="38" t="str">
        <f t="shared" si="116"/>
        <v/>
      </c>
      <c r="H993" s="39" t="str">
        <f t="shared" si="117"/>
        <v/>
      </c>
    </row>
    <row r="994" spans="1:8" ht="15" x14ac:dyDescent="0.35">
      <c r="A994" s="18"/>
      <c r="B994" s="26" t="str">
        <f t="shared" si="118"/>
        <v/>
      </c>
      <c r="C994" s="25" t="str">
        <f t="shared" si="112"/>
        <v/>
      </c>
      <c r="D994" s="36" t="str">
        <f t="shared" si="113"/>
        <v/>
      </c>
      <c r="E994" s="36" t="str">
        <f t="shared" si="114"/>
        <v/>
      </c>
      <c r="F994" s="36" t="str">
        <f t="shared" si="115"/>
        <v/>
      </c>
      <c r="G994" s="36" t="str">
        <f t="shared" si="116"/>
        <v/>
      </c>
      <c r="H994" s="37" t="str">
        <f t="shared" si="117"/>
        <v/>
      </c>
    </row>
    <row r="995" spans="1:8" ht="15" x14ac:dyDescent="0.35">
      <c r="A995" s="18"/>
      <c r="B995" s="26" t="str">
        <f t="shared" si="118"/>
        <v/>
      </c>
      <c r="C995" s="25" t="str">
        <f t="shared" si="112"/>
        <v/>
      </c>
      <c r="D995" s="36" t="str">
        <f t="shared" si="113"/>
        <v/>
      </c>
      <c r="E995" s="36" t="str">
        <f t="shared" si="114"/>
        <v/>
      </c>
      <c r="F995" s="36" t="str">
        <f t="shared" si="115"/>
        <v/>
      </c>
      <c r="G995" s="36" t="str">
        <f t="shared" si="116"/>
        <v/>
      </c>
      <c r="H995" s="37" t="str">
        <f t="shared" si="117"/>
        <v/>
      </c>
    </row>
    <row r="996" spans="1:8" ht="15" x14ac:dyDescent="0.35">
      <c r="A996" s="18"/>
      <c r="B996" s="27" t="str">
        <f t="shared" si="118"/>
        <v/>
      </c>
      <c r="C996" s="28" t="str">
        <f t="shared" si="112"/>
        <v/>
      </c>
      <c r="D996" s="38" t="str">
        <f t="shared" si="113"/>
        <v/>
      </c>
      <c r="E996" s="38" t="str">
        <f t="shared" si="114"/>
        <v/>
      </c>
      <c r="F996" s="38" t="str">
        <f t="shared" si="115"/>
        <v/>
      </c>
      <c r="G996" s="38" t="str">
        <f t="shared" si="116"/>
        <v/>
      </c>
      <c r="H996" s="39" t="str">
        <f t="shared" si="117"/>
        <v/>
      </c>
    </row>
    <row r="997" spans="1:8" ht="15" x14ac:dyDescent="0.35">
      <c r="A997" s="18"/>
      <c r="B997" s="26" t="str">
        <f t="shared" si="118"/>
        <v/>
      </c>
      <c r="C997" s="25" t="str">
        <f t="shared" si="112"/>
        <v/>
      </c>
      <c r="D997" s="36" t="str">
        <f t="shared" si="113"/>
        <v/>
      </c>
      <c r="E997" s="36" t="str">
        <f t="shared" si="114"/>
        <v/>
      </c>
      <c r="F997" s="36" t="str">
        <f t="shared" si="115"/>
        <v/>
      </c>
      <c r="G997" s="36" t="str">
        <f t="shared" si="116"/>
        <v/>
      </c>
      <c r="H997" s="37" t="str">
        <f t="shared" si="117"/>
        <v/>
      </c>
    </row>
    <row r="998" spans="1:8" ht="15" x14ac:dyDescent="0.35">
      <c r="A998" s="18"/>
      <c r="B998" s="27" t="str">
        <f t="shared" si="118"/>
        <v/>
      </c>
      <c r="C998" s="28" t="str">
        <f t="shared" si="112"/>
        <v/>
      </c>
      <c r="D998" s="38" t="str">
        <f t="shared" si="113"/>
        <v/>
      </c>
      <c r="E998" s="38" t="str">
        <f t="shared" si="114"/>
        <v/>
      </c>
      <c r="F998" s="38" t="str">
        <f t="shared" si="115"/>
        <v/>
      </c>
      <c r="G998" s="38" t="str">
        <f t="shared" si="116"/>
        <v/>
      </c>
      <c r="H998" s="39" t="str">
        <f t="shared" si="117"/>
        <v/>
      </c>
    </row>
    <row r="999" spans="1:8" ht="15" x14ac:dyDescent="0.35">
      <c r="A999" s="18"/>
      <c r="B999" s="26" t="str">
        <f t="shared" si="118"/>
        <v/>
      </c>
      <c r="C999" s="25" t="str">
        <f t="shared" si="112"/>
        <v/>
      </c>
      <c r="D999" s="36" t="str">
        <f t="shared" si="113"/>
        <v/>
      </c>
      <c r="E999" s="36" t="str">
        <f t="shared" si="114"/>
        <v/>
      </c>
      <c r="F999" s="36" t="str">
        <f t="shared" si="115"/>
        <v/>
      </c>
      <c r="G999" s="36" t="str">
        <f t="shared" si="116"/>
        <v/>
      </c>
      <c r="H999" s="37" t="str">
        <f t="shared" si="117"/>
        <v/>
      </c>
    </row>
    <row r="1000" spans="1:8" ht="15" x14ac:dyDescent="0.35">
      <c r="A1000" s="18"/>
      <c r="B1000" s="27" t="str">
        <f t="shared" si="118"/>
        <v/>
      </c>
      <c r="C1000" s="28" t="str">
        <f t="shared" si="112"/>
        <v/>
      </c>
      <c r="D1000" s="38" t="str">
        <f t="shared" si="113"/>
        <v/>
      </c>
      <c r="E1000" s="38" t="str">
        <f t="shared" si="114"/>
        <v/>
      </c>
      <c r="F1000" s="38" t="str">
        <f t="shared" si="115"/>
        <v/>
      </c>
      <c r="G1000" s="38" t="str">
        <f t="shared" si="116"/>
        <v/>
      </c>
      <c r="H1000" s="39" t="str">
        <f t="shared" si="117"/>
        <v/>
      </c>
    </row>
    <row r="1001" spans="1:8" ht="15" x14ac:dyDescent="0.35">
      <c r="A1001" s="18"/>
      <c r="B1001" s="26" t="str">
        <f t="shared" si="118"/>
        <v/>
      </c>
      <c r="C1001" s="25" t="str">
        <f t="shared" si="112"/>
        <v/>
      </c>
      <c r="D1001" s="36" t="str">
        <f t="shared" si="113"/>
        <v/>
      </c>
      <c r="E1001" s="36" t="str">
        <f t="shared" si="114"/>
        <v/>
      </c>
      <c r="F1001" s="36" t="str">
        <f t="shared" si="115"/>
        <v/>
      </c>
      <c r="G1001" s="36" t="str">
        <f t="shared" si="116"/>
        <v/>
      </c>
      <c r="H1001" s="37" t="str">
        <f t="shared" si="117"/>
        <v/>
      </c>
    </row>
    <row r="1002" spans="1:8" ht="15" x14ac:dyDescent="0.35">
      <c r="A1002" s="18"/>
      <c r="B1002" s="27" t="str">
        <f t="shared" si="118"/>
        <v/>
      </c>
      <c r="C1002" s="28" t="str">
        <f t="shared" si="112"/>
        <v/>
      </c>
      <c r="D1002" s="38" t="str">
        <f t="shared" si="113"/>
        <v/>
      </c>
      <c r="E1002" s="38" t="str">
        <f t="shared" si="114"/>
        <v/>
      </c>
      <c r="F1002" s="38" t="str">
        <f t="shared" si="115"/>
        <v/>
      </c>
      <c r="G1002" s="38" t="str">
        <f t="shared" si="116"/>
        <v/>
      </c>
      <c r="H1002" s="39" t="str">
        <f t="shared" si="117"/>
        <v/>
      </c>
    </row>
    <row r="1003" spans="1:8" ht="15" x14ac:dyDescent="0.35">
      <c r="A1003" s="18"/>
      <c r="B1003" s="26" t="str">
        <f t="shared" si="118"/>
        <v/>
      </c>
      <c r="C1003" s="25" t="str">
        <f t="shared" si="112"/>
        <v/>
      </c>
      <c r="D1003" s="36" t="str">
        <f t="shared" si="113"/>
        <v/>
      </c>
      <c r="E1003" s="36" t="str">
        <f t="shared" si="114"/>
        <v/>
      </c>
      <c r="F1003" s="36" t="str">
        <f t="shared" si="115"/>
        <v/>
      </c>
      <c r="G1003" s="36" t="str">
        <f t="shared" si="116"/>
        <v/>
      </c>
      <c r="H1003" s="37" t="str">
        <f t="shared" si="117"/>
        <v/>
      </c>
    </row>
    <row r="1004" spans="1:8" ht="15" x14ac:dyDescent="0.35">
      <c r="A1004" s="18"/>
      <c r="B1004" s="27" t="str">
        <f t="shared" si="118"/>
        <v/>
      </c>
      <c r="C1004" s="28" t="str">
        <f t="shared" si="112"/>
        <v/>
      </c>
      <c r="D1004" s="38" t="str">
        <f t="shared" si="113"/>
        <v/>
      </c>
      <c r="E1004" s="38" t="str">
        <f t="shared" si="114"/>
        <v/>
      </c>
      <c r="F1004" s="38" t="str">
        <f t="shared" si="115"/>
        <v/>
      </c>
      <c r="G1004" s="38" t="str">
        <f t="shared" si="116"/>
        <v/>
      </c>
      <c r="H1004" s="39" t="str">
        <f t="shared" si="117"/>
        <v/>
      </c>
    </row>
    <row r="1005" spans="1:8" ht="15" x14ac:dyDescent="0.35">
      <c r="A1005" s="18"/>
      <c r="B1005" s="26" t="str">
        <f t="shared" si="118"/>
        <v/>
      </c>
      <c r="C1005" s="25" t="str">
        <f t="shared" si="112"/>
        <v/>
      </c>
      <c r="D1005" s="36" t="str">
        <f t="shared" si="113"/>
        <v/>
      </c>
      <c r="E1005" s="36" t="str">
        <f t="shared" si="114"/>
        <v/>
      </c>
      <c r="F1005" s="36" t="str">
        <f t="shared" si="115"/>
        <v/>
      </c>
      <c r="G1005" s="36" t="str">
        <f t="shared" si="116"/>
        <v/>
      </c>
      <c r="H1005" s="37" t="str">
        <f t="shared" si="117"/>
        <v/>
      </c>
    </row>
    <row r="1006" spans="1:8" ht="15" x14ac:dyDescent="0.35">
      <c r="A1006" s="18"/>
      <c r="B1006" s="27" t="str">
        <f t="shared" si="118"/>
        <v/>
      </c>
      <c r="C1006" s="28" t="str">
        <f t="shared" si="112"/>
        <v/>
      </c>
      <c r="D1006" s="38" t="str">
        <f t="shared" si="113"/>
        <v/>
      </c>
      <c r="E1006" s="38" t="str">
        <f t="shared" si="114"/>
        <v/>
      </c>
      <c r="F1006" s="38" t="str">
        <f t="shared" si="115"/>
        <v/>
      </c>
      <c r="G1006" s="38" t="str">
        <f t="shared" si="116"/>
        <v/>
      </c>
      <c r="H1006" s="39" t="str">
        <f t="shared" si="117"/>
        <v/>
      </c>
    </row>
    <row r="1007" spans="1:8" ht="15" x14ac:dyDescent="0.35">
      <c r="A1007" s="18"/>
      <c r="B1007" s="26" t="str">
        <f t="shared" si="118"/>
        <v/>
      </c>
      <c r="C1007" s="25" t="str">
        <f t="shared" si="112"/>
        <v/>
      </c>
      <c r="D1007" s="36" t="str">
        <f t="shared" si="113"/>
        <v/>
      </c>
      <c r="E1007" s="36" t="str">
        <f t="shared" si="114"/>
        <v/>
      </c>
      <c r="F1007" s="36" t="str">
        <f t="shared" si="115"/>
        <v/>
      </c>
      <c r="G1007" s="36" t="str">
        <f t="shared" si="116"/>
        <v/>
      </c>
      <c r="H1007" s="37" t="str">
        <f t="shared" si="117"/>
        <v/>
      </c>
    </row>
    <row r="1008" spans="1:8" ht="15" x14ac:dyDescent="0.35">
      <c r="A1008" s="18"/>
      <c r="B1008" s="27" t="str">
        <f t="shared" si="118"/>
        <v/>
      </c>
      <c r="C1008" s="28" t="str">
        <f t="shared" si="112"/>
        <v/>
      </c>
      <c r="D1008" s="38" t="str">
        <f t="shared" si="113"/>
        <v/>
      </c>
      <c r="E1008" s="38" t="str">
        <f t="shared" si="114"/>
        <v/>
      </c>
      <c r="F1008" s="38" t="str">
        <f t="shared" si="115"/>
        <v/>
      </c>
      <c r="G1008" s="38" t="str">
        <f t="shared" si="116"/>
        <v/>
      </c>
      <c r="H1008" s="39" t="str">
        <f t="shared" si="117"/>
        <v/>
      </c>
    </row>
    <row r="1009" spans="1:8" ht="15" x14ac:dyDescent="0.35">
      <c r="A1009" s="18"/>
      <c r="B1009" s="26" t="str">
        <f t="shared" si="118"/>
        <v/>
      </c>
      <c r="C1009" s="25" t="str">
        <f t="shared" si="112"/>
        <v/>
      </c>
      <c r="D1009" s="36" t="str">
        <f t="shared" si="113"/>
        <v/>
      </c>
      <c r="E1009" s="36" t="str">
        <f t="shared" si="114"/>
        <v/>
      </c>
      <c r="F1009" s="36" t="str">
        <f t="shared" si="115"/>
        <v/>
      </c>
      <c r="G1009" s="36" t="str">
        <f t="shared" si="116"/>
        <v/>
      </c>
      <c r="H1009" s="37" t="str">
        <f t="shared" si="117"/>
        <v/>
      </c>
    </row>
    <row r="1010" spans="1:8" ht="15" x14ac:dyDescent="0.35">
      <c r="A1010" s="18"/>
      <c r="B1010" s="27" t="str">
        <f t="shared" si="118"/>
        <v/>
      </c>
      <c r="C1010" s="28" t="str">
        <f t="shared" si="112"/>
        <v/>
      </c>
      <c r="D1010" s="38" t="str">
        <f t="shared" si="113"/>
        <v/>
      </c>
      <c r="E1010" s="38" t="str">
        <f t="shared" si="114"/>
        <v/>
      </c>
      <c r="F1010" s="38" t="str">
        <f t="shared" si="115"/>
        <v/>
      </c>
      <c r="G1010" s="38" t="str">
        <f t="shared" si="116"/>
        <v/>
      </c>
      <c r="H1010" s="39" t="str">
        <f t="shared" si="117"/>
        <v/>
      </c>
    </row>
    <row r="1011" spans="1:8" ht="15" x14ac:dyDescent="0.35">
      <c r="A1011" s="18"/>
      <c r="B1011" s="26" t="str">
        <f t="shared" si="118"/>
        <v/>
      </c>
      <c r="C1011" s="25" t="str">
        <f t="shared" si="112"/>
        <v/>
      </c>
      <c r="D1011" s="36" t="str">
        <f t="shared" si="113"/>
        <v/>
      </c>
      <c r="E1011" s="36" t="str">
        <f t="shared" si="114"/>
        <v/>
      </c>
      <c r="F1011" s="36" t="str">
        <f t="shared" si="115"/>
        <v/>
      </c>
      <c r="G1011" s="36" t="str">
        <f t="shared" si="116"/>
        <v/>
      </c>
      <c r="H1011" s="37" t="str">
        <f t="shared" si="117"/>
        <v/>
      </c>
    </row>
    <row r="1012" spans="1:8" ht="15" x14ac:dyDescent="0.35">
      <c r="A1012" s="18"/>
      <c r="B1012" s="27" t="str">
        <f t="shared" si="118"/>
        <v/>
      </c>
      <c r="C1012" s="28" t="str">
        <f t="shared" si="112"/>
        <v/>
      </c>
      <c r="D1012" s="38" t="str">
        <f t="shared" si="113"/>
        <v/>
      </c>
      <c r="E1012" s="38" t="str">
        <f t="shared" si="114"/>
        <v/>
      </c>
      <c r="F1012" s="38" t="str">
        <f t="shared" si="115"/>
        <v/>
      </c>
      <c r="G1012" s="38" t="str">
        <f t="shared" si="116"/>
        <v/>
      </c>
      <c r="H1012" s="39" t="str">
        <f t="shared" si="117"/>
        <v/>
      </c>
    </row>
    <row r="1013" spans="1:8" ht="15" x14ac:dyDescent="0.35">
      <c r="A1013" s="18"/>
      <c r="B1013" s="26" t="str">
        <f t="shared" si="118"/>
        <v/>
      </c>
      <c r="C1013" s="25" t="str">
        <f t="shared" si="112"/>
        <v/>
      </c>
      <c r="D1013" s="36" t="str">
        <f t="shared" si="113"/>
        <v/>
      </c>
      <c r="E1013" s="36" t="str">
        <f t="shared" si="114"/>
        <v/>
      </c>
      <c r="F1013" s="36" t="str">
        <f t="shared" si="115"/>
        <v/>
      </c>
      <c r="G1013" s="36" t="str">
        <f t="shared" si="116"/>
        <v/>
      </c>
      <c r="H1013" s="37" t="str">
        <f t="shared" si="117"/>
        <v/>
      </c>
    </row>
    <row r="1014" spans="1:8" ht="15" x14ac:dyDescent="0.35">
      <c r="A1014" s="18"/>
      <c r="B1014" s="27" t="str">
        <f t="shared" si="118"/>
        <v/>
      </c>
      <c r="C1014" s="28" t="str">
        <f t="shared" si="112"/>
        <v/>
      </c>
      <c r="D1014" s="38" t="str">
        <f t="shared" si="113"/>
        <v/>
      </c>
      <c r="E1014" s="38" t="str">
        <f t="shared" si="114"/>
        <v/>
      </c>
      <c r="F1014" s="38" t="str">
        <f t="shared" si="115"/>
        <v/>
      </c>
      <c r="G1014" s="38" t="str">
        <f t="shared" si="116"/>
        <v/>
      </c>
      <c r="H1014" s="39" t="str">
        <f t="shared" si="117"/>
        <v/>
      </c>
    </row>
    <row r="1015" spans="1:8" ht="15" x14ac:dyDescent="0.35">
      <c r="A1015" s="18"/>
      <c r="B1015" s="26" t="str">
        <f t="shared" si="118"/>
        <v/>
      </c>
      <c r="C1015" s="25" t="str">
        <f t="shared" si="112"/>
        <v/>
      </c>
      <c r="D1015" s="36" t="str">
        <f t="shared" si="113"/>
        <v/>
      </c>
      <c r="E1015" s="36" t="str">
        <f t="shared" si="114"/>
        <v/>
      </c>
      <c r="F1015" s="36" t="str">
        <f t="shared" si="115"/>
        <v/>
      </c>
      <c r="G1015" s="36" t="str">
        <f t="shared" si="116"/>
        <v/>
      </c>
      <c r="H1015" s="37" t="str">
        <f t="shared" si="117"/>
        <v/>
      </c>
    </row>
    <row r="1016" spans="1:8" ht="15" x14ac:dyDescent="0.35">
      <c r="A1016" s="18"/>
      <c r="B1016" s="27" t="str">
        <f t="shared" si="118"/>
        <v/>
      </c>
      <c r="C1016" s="28" t="str">
        <f t="shared" si="112"/>
        <v/>
      </c>
      <c r="D1016" s="38" t="str">
        <f t="shared" si="113"/>
        <v/>
      </c>
      <c r="E1016" s="38" t="str">
        <f t="shared" si="114"/>
        <v/>
      </c>
      <c r="F1016" s="38" t="str">
        <f t="shared" si="115"/>
        <v/>
      </c>
      <c r="G1016" s="38" t="str">
        <f t="shared" si="116"/>
        <v/>
      </c>
      <c r="H1016" s="39" t="str">
        <f t="shared" si="117"/>
        <v/>
      </c>
    </row>
    <row r="1017" spans="1:8" ht="15" x14ac:dyDescent="0.35">
      <c r="A1017" s="18"/>
      <c r="B1017" s="26" t="str">
        <f t="shared" si="118"/>
        <v/>
      </c>
      <c r="C1017" s="25" t="str">
        <f t="shared" si="112"/>
        <v/>
      </c>
      <c r="D1017" s="36" t="str">
        <f t="shared" si="113"/>
        <v/>
      </c>
      <c r="E1017" s="36" t="str">
        <f t="shared" si="114"/>
        <v/>
      </c>
      <c r="F1017" s="36" t="str">
        <f t="shared" si="115"/>
        <v/>
      </c>
      <c r="G1017" s="36" t="str">
        <f t="shared" si="116"/>
        <v/>
      </c>
      <c r="H1017" s="37" t="str">
        <f t="shared" si="117"/>
        <v/>
      </c>
    </row>
    <row r="1018" spans="1:8" ht="15" x14ac:dyDescent="0.35">
      <c r="A1018" s="18"/>
      <c r="B1018" s="27" t="str">
        <f t="shared" si="118"/>
        <v/>
      </c>
      <c r="C1018" s="28" t="str">
        <f t="shared" si="112"/>
        <v/>
      </c>
      <c r="D1018" s="38" t="str">
        <f t="shared" si="113"/>
        <v/>
      </c>
      <c r="E1018" s="38" t="str">
        <f t="shared" si="114"/>
        <v/>
      </c>
      <c r="F1018" s="38" t="str">
        <f t="shared" si="115"/>
        <v/>
      </c>
      <c r="G1018" s="38" t="str">
        <f t="shared" si="116"/>
        <v/>
      </c>
      <c r="H1018" s="39" t="str">
        <f t="shared" si="117"/>
        <v/>
      </c>
    </row>
    <row r="1019" spans="1:8" ht="15" x14ac:dyDescent="0.35">
      <c r="A1019" s="18"/>
      <c r="B1019" s="26" t="str">
        <f t="shared" si="118"/>
        <v/>
      </c>
      <c r="C1019" s="25" t="str">
        <f t="shared" si="112"/>
        <v/>
      </c>
      <c r="D1019" s="36" t="str">
        <f t="shared" si="113"/>
        <v/>
      </c>
      <c r="E1019" s="36" t="str">
        <f t="shared" si="114"/>
        <v/>
      </c>
      <c r="F1019" s="36" t="str">
        <f t="shared" si="115"/>
        <v/>
      </c>
      <c r="G1019" s="36" t="str">
        <f t="shared" si="116"/>
        <v/>
      </c>
      <c r="H1019" s="37" t="str">
        <f t="shared" si="117"/>
        <v/>
      </c>
    </row>
    <row r="1020" spans="1:8" ht="15" x14ac:dyDescent="0.35">
      <c r="A1020" s="18"/>
      <c r="B1020" s="27" t="str">
        <f t="shared" si="118"/>
        <v/>
      </c>
      <c r="C1020" s="28" t="str">
        <f t="shared" si="112"/>
        <v/>
      </c>
      <c r="D1020" s="38" t="str">
        <f t="shared" si="113"/>
        <v/>
      </c>
      <c r="E1020" s="38" t="str">
        <f t="shared" si="114"/>
        <v/>
      </c>
      <c r="F1020" s="38" t="str">
        <f t="shared" si="115"/>
        <v/>
      </c>
      <c r="G1020" s="38" t="str">
        <f t="shared" si="116"/>
        <v/>
      </c>
      <c r="H1020" s="39" t="str">
        <f t="shared" si="117"/>
        <v/>
      </c>
    </row>
    <row r="1021" spans="1:8" ht="15" x14ac:dyDescent="0.35">
      <c r="A1021" s="18"/>
      <c r="B1021" s="26" t="str">
        <f t="shared" si="118"/>
        <v/>
      </c>
      <c r="C1021" s="25" t="str">
        <f t="shared" si="112"/>
        <v/>
      </c>
      <c r="D1021" s="36" t="str">
        <f t="shared" si="113"/>
        <v/>
      </c>
      <c r="E1021" s="36" t="str">
        <f t="shared" si="114"/>
        <v/>
      </c>
      <c r="F1021" s="36" t="str">
        <f t="shared" si="115"/>
        <v/>
      </c>
      <c r="G1021" s="36" t="str">
        <f t="shared" si="116"/>
        <v/>
      </c>
      <c r="H1021" s="37" t="str">
        <f t="shared" si="117"/>
        <v/>
      </c>
    </row>
    <row r="1022" spans="1:8" ht="15" x14ac:dyDescent="0.35">
      <c r="A1022" s="18"/>
      <c r="B1022" s="27" t="str">
        <f t="shared" si="118"/>
        <v/>
      </c>
      <c r="C1022" s="28" t="str">
        <f t="shared" si="112"/>
        <v/>
      </c>
      <c r="D1022" s="38" t="str">
        <f t="shared" si="113"/>
        <v/>
      </c>
      <c r="E1022" s="38" t="str">
        <f t="shared" si="114"/>
        <v/>
      </c>
      <c r="F1022" s="38" t="str">
        <f t="shared" si="115"/>
        <v/>
      </c>
      <c r="G1022" s="38" t="str">
        <f t="shared" si="116"/>
        <v/>
      </c>
      <c r="H1022" s="39" t="str">
        <f t="shared" si="117"/>
        <v/>
      </c>
    </row>
    <row r="1023" spans="1:8" ht="15" x14ac:dyDescent="0.35">
      <c r="A1023" s="18"/>
      <c r="B1023" s="26" t="str">
        <f t="shared" si="118"/>
        <v/>
      </c>
      <c r="C1023" s="25" t="str">
        <f t="shared" si="112"/>
        <v/>
      </c>
      <c r="D1023" s="36" t="str">
        <f t="shared" si="113"/>
        <v/>
      </c>
      <c r="E1023" s="36" t="str">
        <f t="shared" si="114"/>
        <v/>
      </c>
      <c r="F1023" s="36" t="str">
        <f t="shared" si="115"/>
        <v/>
      </c>
      <c r="G1023" s="36" t="str">
        <f t="shared" si="116"/>
        <v/>
      </c>
      <c r="H1023" s="37" t="str">
        <f t="shared" si="117"/>
        <v/>
      </c>
    </row>
    <row r="1024" spans="1:8" ht="15" x14ac:dyDescent="0.35">
      <c r="A1024" s="18"/>
      <c r="B1024" s="27" t="str">
        <f t="shared" si="118"/>
        <v/>
      </c>
      <c r="C1024" s="28" t="str">
        <f t="shared" si="112"/>
        <v/>
      </c>
      <c r="D1024" s="38" t="str">
        <f t="shared" si="113"/>
        <v/>
      </c>
      <c r="E1024" s="38" t="str">
        <f t="shared" si="114"/>
        <v/>
      </c>
      <c r="F1024" s="38" t="str">
        <f t="shared" si="115"/>
        <v/>
      </c>
      <c r="G1024" s="38" t="str">
        <f t="shared" si="116"/>
        <v/>
      </c>
      <c r="H1024" s="39" t="str">
        <f t="shared" si="117"/>
        <v/>
      </c>
    </row>
    <row r="1025" spans="1:8" ht="15" x14ac:dyDescent="0.35">
      <c r="A1025" s="18"/>
      <c r="B1025" s="26" t="str">
        <f t="shared" si="118"/>
        <v/>
      </c>
      <c r="C1025" s="25" t="str">
        <f t="shared" si="112"/>
        <v/>
      </c>
      <c r="D1025" s="36" t="str">
        <f t="shared" si="113"/>
        <v/>
      </c>
      <c r="E1025" s="36" t="str">
        <f t="shared" si="114"/>
        <v/>
      </c>
      <c r="F1025" s="36" t="str">
        <f t="shared" si="115"/>
        <v/>
      </c>
      <c r="G1025" s="36" t="str">
        <f t="shared" si="116"/>
        <v/>
      </c>
      <c r="H1025" s="37" t="str">
        <f t="shared" si="117"/>
        <v/>
      </c>
    </row>
    <row r="1026" spans="1:8" ht="15" x14ac:dyDescent="0.35">
      <c r="A1026" s="18"/>
      <c r="B1026" s="27" t="str">
        <f t="shared" si="118"/>
        <v/>
      </c>
      <c r="C1026" s="28" t="str">
        <f t="shared" si="112"/>
        <v/>
      </c>
      <c r="D1026" s="38" t="str">
        <f t="shared" si="113"/>
        <v/>
      </c>
      <c r="E1026" s="38" t="str">
        <f t="shared" si="114"/>
        <v/>
      </c>
      <c r="F1026" s="38" t="str">
        <f t="shared" si="115"/>
        <v/>
      </c>
      <c r="G1026" s="38" t="str">
        <f t="shared" si="116"/>
        <v/>
      </c>
      <c r="H1026" s="39" t="str">
        <f t="shared" si="117"/>
        <v/>
      </c>
    </row>
    <row r="1027" spans="1:8" ht="15" x14ac:dyDescent="0.35">
      <c r="A1027" s="18"/>
      <c r="B1027" s="26" t="str">
        <f t="shared" si="118"/>
        <v/>
      </c>
      <c r="C1027" s="25" t="str">
        <f t="shared" si="112"/>
        <v/>
      </c>
      <c r="D1027" s="36" t="str">
        <f t="shared" si="113"/>
        <v/>
      </c>
      <c r="E1027" s="36" t="str">
        <f t="shared" si="114"/>
        <v/>
      </c>
      <c r="F1027" s="36" t="str">
        <f t="shared" si="115"/>
        <v/>
      </c>
      <c r="G1027" s="36" t="str">
        <f t="shared" si="116"/>
        <v/>
      </c>
      <c r="H1027" s="37" t="str">
        <f t="shared" si="117"/>
        <v/>
      </c>
    </row>
    <row r="1028" spans="1:8" ht="15" x14ac:dyDescent="0.35">
      <c r="A1028" s="18"/>
      <c r="B1028" s="27" t="str">
        <f t="shared" si="118"/>
        <v/>
      </c>
      <c r="C1028" s="28" t="str">
        <f t="shared" si="112"/>
        <v/>
      </c>
      <c r="D1028" s="38" t="str">
        <f t="shared" si="113"/>
        <v/>
      </c>
      <c r="E1028" s="38" t="str">
        <f t="shared" si="114"/>
        <v/>
      </c>
      <c r="F1028" s="38" t="str">
        <f t="shared" si="115"/>
        <v/>
      </c>
      <c r="G1028" s="38" t="str">
        <f t="shared" si="116"/>
        <v/>
      </c>
      <c r="H1028" s="39" t="str">
        <f t="shared" si="117"/>
        <v/>
      </c>
    </row>
    <row r="1029" spans="1:8" ht="15" x14ac:dyDescent="0.35">
      <c r="A1029" s="18"/>
      <c r="B1029" s="26" t="str">
        <f t="shared" si="118"/>
        <v/>
      </c>
      <c r="C1029" s="25" t="str">
        <f t="shared" si="112"/>
        <v/>
      </c>
      <c r="D1029" s="36" t="str">
        <f t="shared" si="113"/>
        <v/>
      </c>
      <c r="E1029" s="36" t="str">
        <f t="shared" si="114"/>
        <v/>
      </c>
      <c r="F1029" s="36" t="str">
        <f t="shared" si="115"/>
        <v/>
      </c>
      <c r="G1029" s="36" t="str">
        <f t="shared" si="116"/>
        <v/>
      </c>
      <c r="H1029" s="37" t="str">
        <f t="shared" si="117"/>
        <v/>
      </c>
    </row>
    <row r="1030" spans="1:8" ht="15" x14ac:dyDescent="0.35">
      <c r="A1030" s="18"/>
      <c r="B1030" s="27" t="str">
        <f t="shared" si="118"/>
        <v/>
      </c>
      <c r="C1030" s="28" t="str">
        <f t="shared" si="112"/>
        <v/>
      </c>
      <c r="D1030" s="38" t="str">
        <f t="shared" si="113"/>
        <v/>
      </c>
      <c r="E1030" s="38" t="str">
        <f t="shared" si="114"/>
        <v/>
      </c>
      <c r="F1030" s="38" t="str">
        <f t="shared" si="115"/>
        <v/>
      </c>
      <c r="G1030" s="38" t="str">
        <f t="shared" si="116"/>
        <v/>
      </c>
      <c r="H1030" s="39" t="str">
        <f t="shared" si="117"/>
        <v/>
      </c>
    </row>
    <row r="1031" spans="1:8" ht="15" x14ac:dyDescent="0.35">
      <c r="A1031" s="18"/>
      <c r="B1031" s="26" t="str">
        <f t="shared" si="118"/>
        <v/>
      </c>
      <c r="C1031" s="25" t="str">
        <f t="shared" si="112"/>
        <v/>
      </c>
      <c r="D1031" s="36" t="str">
        <f t="shared" si="113"/>
        <v/>
      </c>
      <c r="E1031" s="36" t="str">
        <f t="shared" si="114"/>
        <v/>
      </c>
      <c r="F1031" s="36" t="str">
        <f t="shared" si="115"/>
        <v/>
      </c>
      <c r="G1031" s="36" t="str">
        <f t="shared" si="116"/>
        <v/>
      </c>
      <c r="H1031" s="37" t="str">
        <f t="shared" si="117"/>
        <v/>
      </c>
    </row>
    <row r="1032" spans="1:8" ht="15" x14ac:dyDescent="0.35">
      <c r="A1032" s="18"/>
      <c r="B1032" s="27" t="str">
        <f t="shared" si="118"/>
        <v/>
      </c>
      <c r="C1032" s="28" t="str">
        <f t="shared" si="112"/>
        <v/>
      </c>
      <c r="D1032" s="38" t="str">
        <f t="shared" si="113"/>
        <v/>
      </c>
      <c r="E1032" s="38" t="str">
        <f t="shared" si="114"/>
        <v/>
      </c>
      <c r="F1032" s="38" t="str">
        <f t="shared" si="115"/>
        <v/>
      </c>
      <c r="G1032" s="38" t="str">
        <f t="shared" si="116"/>
        <v/>
      </c>
      <c r="H1032" s="39" t="str">
        <f t="shared" si="117"/>
        <v/>
      </c>
    </row>
    <row r="1033" spans="1:8" ht="15" x14ac:dyDescent="0.35">
      <c r="A1033" s="18"/>
      <c r="B1033" s="26" t="str">
        <f t="shared" si="118"/>
        <v/>
      </c>
      <c r="C1033" s="25" t="str">
        <f t="shared" si="112"/>
        <v/>
      </c>
      <c r="D1033" s="36" t="str">
        <f t="shared" si="113"/>
        <v/>
      </c>
      <c r="E1033" s="36" t="str">
        <f t="shared" si="114"/>
        <v/>
      </c>
      <c r="F1033" s="36" t="str">
        <f t="shared" si="115"/>
        <v/>
      </c>
      <c r="G1033" s="36" t="str">
        <f t="shared" si="116"/>
        <v/>
      </c>
      <c r="H1033" s="37" t="str">
        <f t="shared" si="117"/>
        <v/>
      </c>
    </row>
    <row r="1034" spans="1:8" ht="15" x14ac:dyDescent="0.35">
      <c r="A1034" s="18"/>
      <c r="B1034" s="27" t="str">
        <f t="shared" si="118"/>
        <v/>
      </c>
      <c r="C1034" s="28" t="str">
        <f t="shared" si="112"/>
        <v/>
      </c>
      <c r="D1034" s="38" t="str">
        <f t="shared" si="113"/>
        <v/>
      </c>
      <c r="E1034" s="38" t="str">
        <f t="shared" si="114"/>
        <v/>
      </c>
      <c r="F1034" s="38" t="str">
        <f t="shared" si="115"/>
        <v/>
      </c>
      <c r="G1034" s="38" t="str">
        <f t="shared" si="116"/>
        <v/>
      </c>
      <c r="H1034" s="39" t="str">
        <f t="shared" si="117"/>
        <v/>
      </c>
    </row>
    <row r="1035" spans="1:8" ht="15" x14ac:dyDescent="0.35">
      <c r="A1035" s="18"/>
      <c r="B1035" s="26" t="str">
        <f t="shared" si="118"/>
        <v/>
      </c>
      <c r="C1035" s="25" t="str">
        <f t="shared" si="112"/>
        <v/>
      </c>
      <c r="D1035" s="36" t="str">
        <f t="shared" si="113"/>
        <v/>
      </c>
      <c r="E1035" s="36" t="str">
        <f t="shared" si="114"/>
        <v/>
      </c>
      <c r="F1035" s="36" t="str">
        <f t="shared" si="115"/>
        <v/>
      </c>
      <c r="G1035" s="36" t="str">
        <f t="shared" si="116"/>
        <v/>
      </c>
      <c r="H1035" s="37" t="str">
        <f t="shared" si="117"/>
        <v/>
      </c>
    </row>
    <row r="1036" spans="1:8" ht="15" x14ac:dyDescent="0.35">
      <c r="A1036" s="18"/>
      <c r="B1036" s="27" t="str">
        <f t="shared" si="118"/>
        <v/>
      </c>
      <c r="C1036" s="28" t="str">
        <f t="shared" si="112"/>
        <v/>
      </c>
      <c r="D1036" s="38" t="str">
        <f t="shared" si="113"/>
        <v/>
      </c>
      <c r="E1036" s="38" t="str">
        <f t="shared" si="114"/>
        <v/>
      </c>
      <c r="F1036" s="38" t="str">
        <f t="shared" si="115"/>
        <v/>
      </c>
      <c r="G1036" s="38" t="str">
        <f t="shared" si="116"/>
        <v/>
      </c>
      <c r="H1036" s="39" t="str">
        <f t="shared" si="117"/>
        <v/>
      </c>
    </row>
    <row r="1037" spans="1:8" ht="15" x14ac:dyDescent="0.35">
      <c r="A1037" s="18"/>
      <c r="B1037" s="26" t="str">
        <f t="shared" si="118"/>
        <v/>
      </c>
      <c r="C1037" s="25" t="str">
        <f t="shared" si="112"/>
        <v/>
      </c>
      <c r="D1037" s="36" t="str">
        <f t="shared" si="113"/>
        <v/>
      </c>
      <c r="E1037" s="36" t="str">
        <f t="shared" si="114"/>
        <v/>
      </c>
      <c r="F1037" s="36" t="str">
        <f t="shared" si="115"/>
        <v/>
      </c>
      <c r="G1037" s="36" t="str">
        <f t="shared" si="116"/>
        <v/>
      </c>
      <c r="H1037" s="37" t="str">
        <f t="shared" si="117"/>
        <v/>
      </c>
    </row>
    <row r="1038" spans="1:8" ht="15" x14ac:dyDescent="0.35">
      <c r="A1038" s="18"/>
      <c r="B1038" s="27" t="str">
        <f t="shared" si="118"/>
        <v/>
      </c>
      <c r="C1038" s="28" t="str">
        <f t="shared" si="112"/>
        <v/>
      </c>
      <c r="D1038" s="38" t="str">
        <f t="shared" si="113"/>
        <v/>
      </c>
      <c r="E1038" s="38" t="str">
        <f t="shared" si="114"/>
        <v/>
      </c>
      <c r="F1038" s="38" t="str">
        <f t="shared" si="115"/>
        <v/>
      </c>
      <c r="G1038" s="38" t="str">
        <f t="shared" si="116"/>
        <v/>
      </c>
      <c r="H1038" s="39" t="str">
        <f t="shared" si="117"/>
        <v/>
      </c>
    </row>
    <row r="1039" spans="1:8" ht="15" x14ac:dyDescent="0.35">
      <c r="A1039" s="18"/>
      <c r="B1039" s="26" t="str">
        <f t="shared" si="118"/>
        <v/>
      </c>
      <c r="C1039" s="25" t="str">
        <f t="shared" si="112"/>
        <v/>
      </c>
      <c r="D1039" s="36" t="str">
        <f t="shared" si="113"/>
        <v/>
      </c>
      <c r="E1039" s="36" t="str">
        <f t="shared" si="114"/>
        <v/>
      </c>
      <c r="F1039" s="36" t="str">
        <f t="shared" si="115"/>
        <v/>
      </c>
      <c r="G1039" s="36" t="str">
        <f t="shared" si="116"/>
        <v/>
      </c>
      <c r="H1039" s="37" t="str">
        <f t="shared" si="117"/>
        <v/>
      </c>
    </row>
    <row r="1040" spans="1:8" ht="15" x14ac:dyDescent="0.35">
      <c r="A1040" s="18"/>
      <c r="B1040" s="27" t="str">
        <f t="shared" si="118"/>
        <v/>
      </c>
      <c r="C1040" s="28" t="str">
        <f t="shared" ref="C1040:C1103" si="119">IF(Loan_Not_Paid*Values_Entered,Payment_Date,"")</f>
        <v/>
      </c>
      <c r="D1040" s="38" t="str">
        <f t="shared" ref="D1040:D1103" si="120">IF(Loan_Not_Paid*Values_Entered,Beginning_Balance,"")</f>
        <v/>
      </c>
      <c r="E1040" s="38" t="str">
        <f t="shared" ref="E1040:E1103" si="121">IF(Loan_Not_Paid*Values_Entered,Monthly_Payment,"")</f>
        <v/>
      </c>
      <c r="F1040" s="38" t="str">
        <f t="shared" ref="F1040:F1103" si="122">IF(Loan_Not_Paid*Values_Entered,Principal,"")</f>
        <v/>
      </c>
      <c r="G1040" s="38" t="str">
        <f t="shared" ref="G1040:G1103" si="123">IF(Loan_Not_Paid*Values_Entered,Interest,"")</f>
        <v/>
      </c>
      <c r="H1040" s="39" t="str">
        <f t="shared" ref="H1040:H1103" si="124">IF(Loan_Not_Paid*Values_Entered,Ending_Balance,"")</f>
        <v/>
      </c>
    </row>
    <row r="1041" spans="1:8" ht="15" x14ac:dyDescent="0.35">
      <c r="A1041" s="18"/>
      <c r="B1041" s="26" t="str">
        <f t="shared" ref="B1041:B1104" si="125">IF(Loan_Not_Paid*Values_Entered,Payment_Number,"")</f>
        <v/>
      </c>
      <c r="C1041" s="25" t="str">
        <f t="shared" si="119"/>
        <v/>
      </c>
      <c r="D1041" s="36" t="str">
        <f t="shared" si="120"/>
        <v/>
      </c>
      <c r="E1041" s="36" t="str">
        <f t="shared" si="121"/>
        <v/>
      </c>
      <c r="F1041" s="36" t="str">
        <f t="shared" si="122"/>
        <v/>
      </c>
      <c r="G1041" s="36" t="str">
        <f t="shared" si="123"/>
        <v/>
      </c>
      <c r="H1041" s="37" t="str">
        <f t="shared" si="124"/>
        <v/>
      </c>
    </row>
    <row r="1042" spans="1:8" ht="15" x14ac:dyDescent="0.35">
      <c r="A1042" s="18"/>
      <c r="B1042" s="27" t="str">
        <f t="shared" si="125"/>
        <v/>
      </c>
      <c r="C1042" s="28" t="str">
        <f t="shared" si="119"/>
        <v/>
      </c>
      <c r="D1042" s="38" t="str">
        <f t="shared" si="120"/>
        <v/>
      </c>
      <c r="E1042" s="38" t="str">
        <f t="shared" si="121"/>
        <v/>
      </c>
      <c r="F1042" s="38" t="str">
        <f t="shared" si="122"/>
        <v/>
      </c>
      <c r="G1042" s="38" t="str">
        <f t="shared" si="123"/>
        <v/>
      </c>
      <c r="H1042" s="39" t="str">
        <f t="shared" si="124"/>
        <v/>
      </c>
    </row>
    <row r="1043" spans="1:8" ht="15" x14ac:dyDescent="0.35">
      <c r="A1043" s="18"/>
      <c r="B1043" s="26" t="str">
        <f t="shared" si="125"/>
        <v/>
      </c>
      <c r="C1043" s="25" t="str">
        <f t="shared" si="119"/>
        <v/>
      </c>
      <c r="D1043" s="36" t="str">
        <f t="shared" si="120"/>
        <v/>
      </c>
      <c r="E1043" s="36" t="str">
        <f t="shared" si="121"/>
        <v/>
      </c>
      <c r="F1043" s="36" t="str">
        <f t="shared" si="122"/>
        <v/>
      </c>
      <c r="G1043" s="36" t="str">
        <f t="shared" si="123"/>
        <v/>
      </c>
      <c r="H1043" s="37" t="str">
        <f t="shared" si="124"/>
        <v/>
      </c>
    </row>
    <row r="1044" spans="1:8" ht="15" x14ac:dyDescent="0.35">
      <c r="A1044" s="18"/>
      <c r="B1044" s="27" t="str">
        <f t="shared" si="125"/>
        <v/>
      </c>
      <c r="C1044" s="28" t="str">
        <f t="shared" si="119"/>
        <v/>
      </c>
      <c r="D1044" s="38" t="str">
        <f t="shared" si="120"/>
        <v/>
      </c>
      <c r="E1044" s="38" t="str">
        <f t="shared" si="121"/>
        <v/>
      </c>
      <c r="F1044" s="38" t="str">
        <f t="shared" si="122"/>
        <v/>
      </c>
      <c r="G1044" s="38" t="str">
        <f t="shared" si="123"/>
        <v/>
      </c>
      <c r="H1044" s="39" t="str">
        <f t="shared" si="124"/>
        <v/>
      </c>
    </row>
    <row r="1045" spans="1:8" ht="15" x14ac:dyDescent="0.35">
      <c r="A1045" s="18"/>
      <c r="B1045" s="26" t="str">
        <f t="shared" si="125"/>
        <v/>
      </c>
      <c r="C1045" s="25" t="str">
        <f t="shared" si="119"/>
        <v/>
      </c>
      <c r="D1045" s="36" t="str">
        <f t="shared" si="120"/>
        <v/>
      </c>
      <c r="E1045" s="36" t="str">
        <f t="shared" si="121"/>
        <v/>
      </c>
      <c r="F1045" s="36" t="str">
        <f t="shared" si="122"/>
        <v/>
      </c>
      <c r="G1045" s="36" t="str">
        <f t="shared" si="123"/>
        <v/>
      </c>
      <c r="H1045" s="37" t="str">
        <f t="shared" si="124"/>
        <v/>
      </c>
    </row>
    <row r="1046" spans="1:8" ht="15" x14ac:dyDescent="0.35">
      <c r="A1046" s="18"/>
      <c r="B1046" s="27" t="str">
        <f t="shared" si="125"/>
        <v/>
      </c>
      <c r="C1046" s="28" t="str">
        <f t="shared" si="119"/>
        <v/>
      </c>
      <c r="D1046" s="38" t="str">
        <f t="shared" si="120"/>
        <v/>
      </c>
      <c r="E1046" s="38" t="str">
        <f t="shared" si="121"/>
        <v/>
      </c>
      <c r="F1046" s="38" t="str">
        <f t="shared" si="122"/>
        <v/>
      </c>
      <c r="G1046" s="38" t="str">
        <f t="shared" si="123"/>
        <v/>
      </c>
      <c r="H1046" s="39" t="str">
        <f t="shared" si="124"/>
        <v/>
      </c>
    </row>
    <row r="1047" spans="1:8" ht="15" x14ac:dyDescent="0.35">
      <c r="A1047" s="18"/>
      <c r="B1047" s="26" t="str">
        <f t="shared" si="125"/>
        <v/>
      </c>
      <c r="C1047" s="25" t="str">
        <f t="shared" si="119"/>
        <v/>
      </c>
      <c r="D1047" s="36" t="str">
        <f t="shared" si="120"/>
        <v/>
      </c>
      <c r="E1047" s="36" t="str">
        <f t="shared" si="121"/>
        <v/>
      </c>
      <c r="F1047" s="36" t="str">
        <f t="shared" si="122"/>
        <v/>
      </c>
      <c r="G1047" s="36" t="str">
        <f t="shared" si="123"/>
        <v/>
      </c>
      <c r="H1047" s="37" t="str">
        <f t="shared" si="124"/>
        <v/>
      </c>
    </row>
    <row r="1048" spans="1:8" ht="15" x14ac:dyDescent="0.35">
      <c r="A1048" s="18"/>
      <c r="B1048" s="27" t="str">
        <f t="shared" si="125"/>
        <v/>
      </c>
      <c r="C1048" s="28" t="str">
        <f t="shared" si="119"/>
        <v/>
      </c>
      <c r="D1048" s="38" t="str">
        <f t="shared" si="120"/>
        <v/>
      </c>
      <c r="E1048" s="38" t="str">
        <f t="shared" si="121"/>
        <v/>
      </c>
      <c r="F1048" s="38" t="str">
        <f t="shared" si="122"/>
        <v/>
      </c>
      <c r="G1048" s="38" t="str">
        <f t="shared" si="123"/>
        <v/>
      </c>
      <c r="H1048" s="39" t="str">
        <f t="shared" si="124"/>
        <v/>
      </c>
    </row>
    <row r="1049" spans="1:8" ht="15" x14ac:dyDescent="0.35">
      <c r="A1049" s="18"/>
      <c r="B1049" s="26" t="str">
        <f t="shared" si="125"/>
        <v/>
      </c>
      <c r="C1049" s="25" t="str">
        <f t="shared" si="119"/>
        <v/>
      </c>
      <c r="D1049" s="36" t="str">
        <f t="shared" si="120"/>
        <v/>
      </c>
      <c r="E1049" s="36" t="str">
        <f t="shared" si="121"/>
        <v/>
      </c>
      <c r="F1049" s="36" t="str">
        <f t="shared" si="122"/>
        <v/>
      </c>
      <c r="G1049" s="36" t="str">
        <f t="shared" si="123"/>
        <v/>
      </c>
      <c r="H1049" s="37" t="str">
        <f t="shared" si="124"/>
        <v/>
      </c>
    </row>
    <row r="1050" spans="1:8" ht="15" x14ac:dyDescent="0.35">
      <c r="A1050" s="18"/>
      <c r="B1050" s="27" t="str">
        <f t="shared" si="125"/>
        <v/>
      </c>
      <c r="C1050" s="28" t="str">
        <f t="shared" si="119"/>
        <v/>
      </c>
      <c r="D1050" s="38" t="str">
        <f t="shared" si="120"/>
        <v/>
      </c>
      <c r="E1050" s="38" t="str">
        <f t="shared" si="121"/>
        <v/>
      </c>
      <c r="F1050" s="38" t="str">
        <f t="shared" si="122"/>
        <v/>
      </c>
      <c r="G1050" s="38" t="str">
        <f t="shared" si="123"/>
        <v/>
      </c>
      <c r="H1050" s="39" t="str">
        <f t="shared" si="124"/>
        <v/>
      </c>
    </row>
    <row r="1051" spans="1:8" ht="15" x14ac:dyDescent="0.35">
      <c r="A1051" s="18"/>
      <c r="B1051" s="26" t="str">
        <f t="shared" si="125"/>
        <v/>
      </c>
      <c r="C1051" s="25" t="str">
        <f t="shared" si="119"/>
        <v/>
      </c>
      <c r="D1051" s="36" t="str">
        <f t="shared" si="120"/>
        <v/>
      </c>
      <c r="E1051" s="36" t="str">
        <f t="shared" si="121"/>
        <v/>
      </c>
      <c r="F1051" s="36" t="str">
        <f t="shared" si="122"/>
        <v/>
      </c>
      <c r="G1051" s="36" t="str">
        <f t="shared" si="123"/>
        <v/>
      </c>
      <c r="H1051" s="37" t="str">
        <f t="shared" si="124"/>
        <v/>
      </c>
    </row>
    <row r="1052" spans="1:8" ht="15" x14ac:dyDescent="0.35">
      <c r="A1052" s="18"/>
      <c r="B1052" s="27" t="str">
        <f t="shared" si="125"/>
        <v/>
      </c>
      <c r="C1052" s="28" t="str">
        <f t="shared" si="119"/>
        <v/>
      </c>
      <c r="D1052" s="38" t="str">
        <f t="shared" si="120"/>
        <v/>
      </c>
      <c r="E1052" s="38" t="str">
        <f t="shared" si="121"/>
        <v/>
      </c>
      <c r="F1052" s="38" t="str">
        <f t="shared" si="122"/>
        <v/>
      </c>
      <c r="G1052" s="38" t="str">
        <f t="shared" si="123"/>
        <v/>
      </c>
      <c r="H1052" s="39" t="str">
        <f t="shared" si="124"/>
        <v/>
      </c>
    </row>
    <row r="1053" spans="1:8" ht="15" x14ac:dyDescent="0.35">
      <c r="A1053" s="18"/>
      <c r="B1053" s="26" t="str">
        <f t="shared" si="125"/>
        <v/>
      </c>
      <c r="C1053" s="25" t="str">
        <f t="shared" si="119"/>
        <v/>
      </c>
      <c r="D1053" s="36" t="str">
        <f t="shared" si="120"/>
        <v/>
      </c>
      <c r="E1053" s="36" t="str">
        <f t="shared" si="121"/>
        <v/>
      </c>
      <c r="F1053" s="36" t="str">
        <f t="shared" si="122"/>
        <v/>
      </c>
      <c r="G1053" s="36" t="str">
        <f t="shared" si="123"/>
        <v/>
      </c>
      <c r="H1053" s="37" t="str">
        <f t="shared" si="124"/>
        <v/>
      </c>
    </row>
    <row r="1054" spans="1:8" ht="15" x14ac:dyDescent="0.35">
      <c r="A1054" s="18"/>
      <c r="B1054" s="27" t="str">
        <f t="shared" si="125"/>
        <v/>
      </c>
      <c r="C1054" s="28" t="str">
        <f t="shared" si="119"/>
        <v/>
      </c>
      <c r="D1054" s="38" t="str">
        <f t="shared" si="120"/>
        <v/>
      </c>
      <c r="E1054" s="38" t="str">
        <f t="shared" si="121"/>
        <v/>
      </c>
      <c r="F1054" s="38" t="str">
        <f t="shared" si="122"/>
        <v/>
      </c>
      <c r="G1054" s="38" t="str">
        <f t="shared" si="123"/>
        <v/>
      </c>
      <c r="H1054" s="39" t="str">
        <f t="shared" si="124"/>
        <v/>
      </c>
    </row>
    <row r="1055" spans="1:8" ht="15" x14ac:dyDescent="0.35">
      <c r="A1055" s="18"/>
      <c r="B1055" s="26" t="str">
        <f t="shared" si="125"/>
        <v/>
      </c>
      <c r="C1055" s="25" t="str">
        <f t="shared" si="119"/>
        <v/>
      </c>
      <c r="D1055" s="36" t="str">
        <f t="shared" si="120"/>
        <v/>
      </c>
      <c r="E1055" s="36" t="str">
        <f t="shared" si="121"/>
        <v/>
      </c>
      <c r="F1055" s="36" t="str">
        <f t="shared" si="122"/>
        <v/>
      </c>
      <c r="G1055" s="36" t="str">
        <f t="shared" si="123"/>
        <v/>
      </c>
      <c r="H1055" s="37" t="str">
        <f t="shared" si="124"/>
        <v/>
      </c>
    </row>
    <row r="1056" spans="1:8" ht="15" x14ac:dyDescent="0.35">
      <c r="A1056" s="18"/>
      <c r="B1056" s="27" t="str">
        <f t="shared" si="125"/>
        <v/>
      </c>
      <c r="C1056" s="28" t="str">
        <f t="shared" si="119"/>
        <v/>
      </c>
      <c r="D1056" s="38" t="str">
        <f t="shared" si="120"/>
        <v/>
      </c>
      <c r="E1056" s="38" t="str">
        <f t="shared" si="121"/>
        <v/>
      </c>
      <c r="F1056" s="38" t="str">
        <f t="shared" si="122"/>
        <v/>
      </c>
      <c r="G1056" s="38" t="str">
        <f t="shared" si="123"/>
        <v/>
      </c>
      <c r="H1056" s="39" t="str">
        <f t="shared" si="124"/>
        <v/>
      </c>
    </row>
    <row r="1057" spans="1:8" ht="15" x14ac:dyDescent="0.35">
      <c r="A1057" s="18"/>
      <c r="B1057" s="26" t="str">
        <f t="shared" si="125"/>
        <v/>
      </c>
      <c r="C1057" s="25" t="str">
        <f t="shared" si="119"/>
        <v/>
      </c>
      <c r="D1057" s="36" t="str">
        <f t="shared" si="120"/>
        <v/>
      </c>
      <c r="E1057" s="36" t="str">
        <f t="shared" si="121"/>
        <v/>
      </c>
      <c r="F1057" s="36" t="str">
        <f t="shared" si="122"/>
        <v/>
      </c>
      <c r="G1057" s="36" t="str">
        <f t="shared" si="123"/>
        <v/>
      </c>
      <c r="H1057" s="37" t="str">
        <f t="shared" si="124"/>
        <v/>
      </c>
    </row>
    <row r="1058" spans="1:8" ht="15" x14ac:dyDescent="0.35">
      <c r="A1058" s="18"/>
      <c r="B1058" s="27" t="str">
        <f t="shared" si="125"/>
        <v/>
      </c>
      <c r="C1058" s="28" t="str">
        <f t="shared" si="119"/>
        <v/>
      </c>
      <c r="D1058" s="38" t="str">
        <f t="shared" si="120"/>
        <v/>
      </c>
      <c r="E1058" s="38" t="str">
        <f t="shared" si="121"/>
        <v/>
      </c>
      <c r="F1058" s="38" t="str">
        <f t="shared" si="122"/>
        <v/>
      </c>
      <c r="G1058" s="38" t="str">
        <f t="shared" si="123"/>
        <v/>
      </c>
      <c r="H1058" s="39" t="str">
        <f t="shared" si="124"/>
        <v/>
      </c>
    </row>
    <row r="1059" spans="1:8" ht="15" x14ac:dyDescent="0.35">
      <c r="A1059" s="18"/>
      <c r="B1059" s="26" t="str">
        <f t="shared" si="125"/>
        <v/>
      </c>
      <c r="C1059" s="25" t="str">
        <f t="shared" si="119"/>
        <v/>
      </c>
      <c r="D1059" s="36" t="str">
        <f t="shared" si="120"/>
        <v/>
      </c>
      <c r="E1059" s="36" t="str">
        <f t="shared" si="121"/>
        <v/>
      </c>
      <c r="F1059" s="36" t="str">
        <f t="shared" si="122"/>
        <v/>
      </c>
      <c r="G1059" s="36" t="str">
        <f t="shared" si="123"/>
        <v/>
      </c>
      <c r="H1059" s="37" t="str">
        <f t="shared" si="124"/>
        <v/>
      </c>
    </row>
    <row r="1060" spans="1:8" ht="15" x14ac:dyDescent="0.35">
      <c r="A1060" s="18"/>
      <c r="B1060" s="27" t="str">
        <f t="shared" si="125"/>
        <v/>
      </c>
      <c r="C1060" s="28" t="str">
        <f t="shared" si="119"/>
        <v/>
      </c>
      <c r="D1060" s="38" t="str">
        <f t="shared" si="120"/>
        <v/>
      </c>
      <c r="E1060" s="38" t="str">
        <f t="shared" si="121"/>
        <v/>
      </c>
      <c r="F1060" s="38" t="str">
        <f t="shared" si="122"/>
        <v/>
      </c>
      <c r="G1060" s="38" t="str">
        <f t="shared" si="123"/>
        <v/>
      </c>
      <c r="H1060" s="39" t="str">
        <f t="shared" si="124"/>
        <v/>
      </c>
    </row>
    <row r="1061" spans="1:8" ht="15" x14ac:dyDescent="0.35">
      <c r="A1061" s="18"/>
      <c r="B1061" s="26" t="str">
        <f t="shared" si="125"/>
        <v/>
      </c>
      <c r="C1061" s="25" t="str">
        <f t="shared" si="119"/>
        <v/>
      </c>
      <c r="D1061" s="36" t="str">
        <f t="shared" si="120"/>
        <v/>
      </c>
      <c r="E1061" s="36" t="str">
        <f t="shared" si="121"/>
        <v/>
      </c>
      <c r="F1061" s="36" t="str">
        <f t="shared" si="122"/>
        <v/>
      </c>
      <c r="G1061" s="36" t="str">
        <f t="shared" si="123"/>
        <v/>
      </c>
      <c r="H1061" s="37" t="str">
        <f t="shared" si="124"/>
        <v/>
      </c>
    </row>
    <row r="1062" spans="1:8" ht="15" x14ac:dyDescent="0.35">
      <c r="A1062" s="18"/>
      <c r="B1062" s="27" t="str">
        <f t="shared" si="125"/>
        <v/>
      </c>
      <c r="C1062" s="28" t="str">
        <f t="shared" si="119"/>
        <v/>
      </c>
      <c r="D1062" s="38" t="str">
        <f t="shared" si="120"/>
        <v/>
      </c>
      <c r="E1062" s="38" t="str">
        <f t="shared" si="121"/>
        <v/>
      </c>
      <c r="F1062" s="38" t="str">
        <f t="shared" si="122"/>
        <v/>
      </c>
      <c r="G1062" s="38" t="str">
        <f t="shared" si="123"/>
        <v/>
      </c>
      <c r="H1062" s="39" t="str">
        <f t="shared" si="124"/>
        <v/>
      </c>
    </row>
    <row r="1063" spans="1:8" ht="15" x14ac:dyDescent="0.35">
      <c r="A1063" s="18"/>
      <c r="B1063" s="26" t="str">
        <f t="shared" si="125"/>
        <v/>
      </c>
      <c r="C1063" s="25" t="str">
        <f t="shared" si="119"/>
        <v/>
      </c>
      <c r="D1063" s="36" t="str">
        <f t="shared" si="120"/>
        <v/>
      </c>
      <c r="E1063" s="36" t="str">
        <f t="shared" si="121"/>
        <v/>
      </c>
      <c r="F1063" s="36" t="str">
        <f t="shared" si="122"/>
        <v/>
      </c>
      <c r="G1063" s="36" t="str">
        <f t="shared" si="123"/>
        <v/>
      </c>
      <c r="H1063" s="37" t="str">
        <f t="shared" si="124"/>
        <v/>
      </c>
    </row>
    <row r="1064" spans="1:8" ht="15" x14ac:dyDescent="0.35">
      <c r="A1064" s="18"/>
      <c r="B1064" s="26" t="str">
        <f t="shared" si="125"/>
        <v/>
      </c>
      <c r="C1064" s="25" t="str">
        <f t="shared" si="119"/>
        <v/>
      </c>
      <c r="D1064" s="36" t="str">
        <f t="shared" si="120"/>
        <v/>
      </c>
      <c r="E1064" s="36" t="str">
        <f t="shared" si="121"/>
        <v/>
      </c>
      <c r="F1064" s="36" t="str">
        <f t="shared" si="122"/>
        <v/>
      </c>
      <c r="G1064" s="36" t="str">
        <f t="shared" si="123"/>
        <v/>
      </c>
      <c r="H1064" s="37" t="str">
        <f t="shared" si="124"/>
        <v/>
      </c>
    </row>
    <row r="1065" spans="1:8" ht="15" x14ac:dyDescent="0.35">
      <c r="A1065" s="18"/>
      <c r="B1065" s="27" t="str">
        <f t="shared" si="125"/>
        <v/>
      </c>
      <c r="C1065" s="28" t="str">
        <f t="shared" si="119"/>
        <v/>
      </c>
      <c r="D1065" s="38" t="str">
        <f t="shared" si="120"/>
        <v/>
      </c>
      <c r="E1065" s="38" t="str">
        <f t="shared" si="121"/>
        <v/>
      </c>
      <c r="F1065" s="38" t="str">
        <f t="shared" si="122"/>
        <v/>
      </c>
      <c r="G1065" s="38" t="str">
        <f t="shared" si="123"/>
        <v/>
      </c>
      <c r="H1065" s="39" t="str">
        <f t="shared" si="124"/>
        <v/>
      </c>
    </row>
    <row r="1066" spans="1:8" ht="15" x14ac:dyDescent="0.35">
      <c r="A1066" s="18"/>
      <c r="B1066" s="26" t="str">
        <f t="shared" si="125"/>
        <v/>
      </c>
      <c r="C1066" s="25" t="str">
        <f t="shared" si="119"/>
        <v/>
      </c>
      <c r="D1066" s="36" t="str">
        <f t="shared" si="120"/>
        <v/>
      </c>
      <c r="E1066" s="36" t="str">
        <f t="shared" si="121"/>
        <v/>
      </c>
      <c r="F1066" s="36" t="str">
        <f t="shared" si="122"/>
        <v/>
      </c>
      <c r="G1066" s="36" t="str">
        <f t="shared" si="123"/>
        <v/>
      </c>
      <c r="H1066" s="37" t="str">
        <f t="shared" si="124"/>
        <v/>
      </c>
    </row>
    <row r="1067" spans="1:8" ht="15" x14ac:dyDescent="0.35">
      <c r="A1067" s="18"/>
      <c r="B1067" s="27" t="str">
        <f t="shared" si="125"/>
        <v/>
      </c>
      <c r="C1067" s="28" t="str">
        <f t="shared" si="119"/>
        <v/>
      </c>
      <c r="D1067" s="38" t="str">
        <f t="shared" si="120"/>
        <v/>
      </c>
      <c r="E1067" s="38" t="str">
        <f t="shared" si="121"/>
        <v/>
      </c>
      <c r="F1067" s="38" t="str">
        <f t="shared" si="122"/>
        <v/>
      </c>
      <c r="G1067" s="38" t="str">
        <f t="shared" si="123"/>
        <v/>
      </c>
      <c r="H1067" s="39" t="str">
        <f t="shared" si="124"/>
        <v/>
      </c>
    </row>
    <row r="1068" spans="1:8" ht="15" x14ac:dyDescent="0.35">
      <c r="A1068" s="18"/>
      <c r="B1068" s="26" t="str">
        <f t="shared" si="125"/>
        <v/>
      </c>
      <c r="C1068" s="25" t="str">
        <f t="shared" si="119"/>
        <v/>
      </c>
      <c r="D1068" s="36" t="str">
        <f t="shared" si="120"/>
        <v/>
      </c>
      <c r="E1068" s="36" t="str">
        <f t="shared" si="121"/>
        <v/>
      </c>
      <c r="F1068" s="36" t="str">
        <f t="shared" si="122"/>
        <v/>
      </c>
      <c r="G1068" s="36" t="str">
        <f t="shared" si="123"/>
        <v/>
      </c>
      <c r="H1068" s="37" t="str">
        <f t="shared" si="124"/>
        <v/>
      </c>
    </row>
    <row r="1069" spans="1:8" ht="15" x14ac:dyDescent="0.35">
      <c r="A1069" s="18"/>
      <c r="B1069" s="27" t="str">
        <f t="shared" si="125"/>
        <v/>
      </c>
      <c r="C1069" s="28" t="str">
        <f t="shared" si="119"/>
        <v/>
      </c>
      <c r="D1069" s="38" t="str">
        <f t="shared" si="120"/>
        <v/>
      </c>
      <c r="E1069" s="38" t="str">
        <f t="shared" si="121"/>
        <v/>
      </c>
      <c r="F1069" s="38" t="str">
        <f t="shared" si="122"/>
        <v/>
      </c>
      <c r="G1069" s="38" t="str">
        <f t="shared" si="123"/>
        <v/>
      </c>
      <c r="H1069" s="39" t="str">
        <f t="shared" si="124"/>
        <v/>
      </c>
    </row>
    <row r="1070" spans="1:8" ht="15" x14ac:dyDescent="0.35">
      <c r="A1070" s="18"/>
      <c r="B1070" s="26" t="str">
        <f t="shared" si="125"/>
        <v/>
      </c>
      <c r="C1070" s="25" t="str">
        <f t="shared" si="119"/>
        <v/>
      </c>
      <c r="D1070" s="36" t="str">
        <f t="shared" si="120"/>
        <v/>
      </c>
      <c r="E1070" s="36" t="str">
        <f t="shared" si="121"/>
        <v/>
      </c>
      <c r="F1070" s="36" t="str">
        <f t="shared" si="122"/>
        <v/>
      </c>
      <c r="G1070" s="36" t="str">
        <f t="shared" si="123"/>
        <v/>
      </c>
      <c r="H1070" s="37" t="str">
        <f t="shared" si="124"/>
        <v/>
      </c>
    </row>
    <row r="1071" spans="1:8" ht="15" x14ac:dyDescent="0.35">
      <c r="A1071" s="18"/>
      <c r="B1071" s="27" t="str">
        <f t="shared" si="125"/>
        <v/>
      </c>
      <c r="C1071" s="28" t="str">
        <f t="shared" si="119"/>
        <v/>
      </c>
      <c r="D1071" s="38" t="str">
        <f t="shared" si="120"/>
        <v/>
      </c>
      <c r="E1071" s="38" t="str">
        <f t="shared" si="121"/>
        <v/>
      </c>
      <c r="F1071" s="38" t="str">
        <f t="shared" si="122"/>
        <v/>
      </c>
      <c r="G1071" s="38" t="str">
        <f t="shared" si="123"/>
        <v/>
      </c>
      <c r="H1071" s="39" t="str">
        <f t="shared" si="124"/>
        <v/>
      </c>
    </row>
    <row r="1072" spans="1:8" ht="15" x14ac:dyDescent="0.35">
      <c r="A1072" s="18"/>
      <c r="B1072" s="26" t="str">
        <f t="shared" si="125"/>
        <v/>
      </c>
      <c r="C1072" s="25" t="str">
        <f t="shared" si="119"/>
        <v/>
      </c>
      <c r="D1072" s="36" t="str">
        <f t="shared" si="120"/>
        <v/>
      </c>
      <c r="E1072" s="36" t="str">
        <f t="shared" si="121"/>
        <v/>
      </c>
      <c r="F1072" s="36" t="str">
        <f t="shared" si="122"/>
        <v/>
      </c>
      <c r="G1072" s="36" t="str">
        <f t="shared" si="123"/>
        <v/>
      </c>
      <c r="H1072" s="37" t="str">
        <f t="shared" si="124"/>
        <v/>
      </c>
    </row>
    <row r="1073" spans="1:8" ht="15" x14ac:dyDescent="0.35">
      <c r="A1073" s="18"/>
      <c r="B1073" s="27" t="str">
        <f t="shared" si="125"/>
        <v/>
      </c>
      <c r="C1073" s="28" t="str">
        <f t="shared" si="119"/>
        <v/>
      </c>
      <c r="D1073" s="38" t="str">
        <f t="shared" si="120"/>
        <v/>
      </c>
      <c r="E1073" s="38" t="str">
        <f t="shared" si="121"/>
        <v/>
      </c>
      <c r="F1073" s="38" t="str">
        <f t="shared" si="122"/>
        <v/>
      </c>
      <c r="G1073" s="38" t="str">
        <f t="shared" si="123"/>
        <v/>
      </c>
      <c r="H1073" s="39" t="str">
        <f t="shared" si="124"/>
        <v/>
      </c>
    </row>
    <row r="1074" spans="1:8" ht="15" x14ac:dyDescent="0.35">
      <c r="A1074" s="18"/>
      <c r="B1074" s="26" t="str">
        <f t="shared" si="125"/>
        <v/>
      </c>
      <c r="C1074" s="25" t="str">
        <f t="shared" si="119"/>
        <v/>
      </c>
      <c r="D1074" s="36" t="str">
        <f t="shared" si="120"/>
        <v/>
      </c>
      <c r="E1074" s="36" t="str">
        <f t="shared" si="121"/>
        <v/>
      </c>
      <c r="F1074" s="36" t="str">
        <f t="shared" si="122"/>
        <v/>
      </c>
      <c r="G1074" s="36" t="str">
        <f t="shared" si="123"/>
        <v/>
      </c>
      <c r="H1074" s="37" t="str">
        <f t="shared" si="124"/>
        <v/>
      </c>
    </row>
    <row r="1075" spans="1:8" ht="15" x14ac:dyDescent="0.35">
      <c r="A1075" s="18"/>
      <c r="B1075" s="27" t="str">
        <f t="shared" si="125"/>
        <v/>
      </c>
      <c r="C1075" s="28" t="str">
        <f t="shared" si="119"/>
        <v/>
      </c>
      <c r="D1075" s="38" t="str">
        <f t="shared" si="120"/>
        <v/>
      </c>
      <c r="E1075" s="38" t="str">
        <f t="shared" si="121"/>
        <v/>
      </c>
      <c r="F1075" s="38" t="str">
        <f t="shared" si="122"/>
        <v/>
      </c>
      <c r="G1075" s="38" t="str">
        <f t="shared" si="123"/>
        <v/>
      </c>
      <c r="H1075" s="39" t="str">
        <f t="shared" si="124"/>
        <v/>
      </c>
    </row>
    <row r="1076" spans="1:8" ht="15" x14ac:dyDescent="0.35">
      <c r="A1076" s="18"/>
      <c r="B1076" s="26" t="str">
        <f t="shared" si="125"/>
        <v/>
      </c>
      <c r="C1076" s="25" t="str">
        <f t="shared" si="119"/>
        <v/>
      </c>
      <c r="D1076" s="36" t="str">
        <f t="shared" si="120"/>
        <v/>
      </c>
      <c r="E1076" s="36" t="str">
        <f t="shared" si="121"/>
        <v/>
      </c>
      <c r="F1076" s="36" t="str">
        <f t="shared" si="122"/>
        <v/>
      </c>
      <c r="G1076" s="36" t="str">
        <f t="shared" si="123"/>
        <v/>
      </c>
      <c r="H1076" s="37" t="str">
        <f t="shared" si="124"/>
        <v/>
      </c>
    </row>
    <row r="1077" spans="1:8" ht="15" x14ac:dyDescent="0.35">
      <c r="A1077" s="18"/>
      <c r="B1077" s="27" t="str">
        <f t="shared" si="125"/>
        <v/>
      </c>
      <c r="C1077" s="28" t="str">
        <f t="shared" si="119"/>
        <v/>
      </c>
      <c r="D1077" s="38" t="str">
        <f t="shared" si="120"/>
        <v/>
      </c>
      <c r="E1077" s="38" t="str">
        <f t="shared" si="121"/>
        <v/>
      </c>
      <c r="F1077" s="38" t="str">
        <f t="shared" si="122"/>
        <v/>
      </c>
      <c r="G1077" s="38" t="str">
        <f t="shared" si="123"/>
        <v/>
      </c>
      <c r="H1077" s="39" t="str">
        <f t="shared" si="124"/>
        <v/>
      </c>
    </row>
    <row r="1078" spans="1:8" ht="15" x14ac:dyDescent="0.35">
      <c r="A1078" s="18"/>
      <c r="B1078" s="26" t="str">
        <f t="shared" si="125"/>
        <v/>
      </c>
      <c r="C1078" s="25" t="str">
        <f t="shared" si="119"/>
        <v/>
      </c>
      <c r="D1078" s="36" t="str">
        <f t="shared" si="120"/>
        <v/>
      </c>
      <c r="E1078" s="36" t="str">
        <f t="shared" si="121"/>
        <v/>
      </c>
      <c r="F1078" s="36" t="str">
        <f t="shared" si="122"/>
        <v/>
      </c>
      <c r="G1078" s="36" t="str">
        <f t="shared" si="123"/>
        <v/>
      </c>
      <c r="H1078" s="37" t="str">
        <f t="shared" si="124"/>
        <v/>
      </c>
    </row>
    <row r="1079" spans="1:8" ht="15" x14ac:dyDescent="0.35">
      <c r="A1079" s="18"/>
      <c r="B1079" s="27" t="str">
        <f t="shared" si="125"/>
        <v/>
      </c>
      <c r="C1079" s="28" t="str">
        <f t="shared" si="119"/>
        <v/>
      </c>
      <c r="D1079" s="38" t="str">
        <f t="shared" si="120"/>
        <v/>
      </c>
      <c r="E1079" s="38" t="str">
        <f t="shared" si="121"/>
        <v/>
      </c>
      <c r="F1079" s="38" t="str">
        <f t="shared" si="122"/>
        <v/>
      </c>
      <c r="G1079" s="38" t="str">
        <f t="shared" si="123"/>
        <v/>
      </c>
      <c r="H1079" s="39" t="str">
        <f t="shared" si="124"/>
        <v/>
      </c>
    </row>
    <row r="1080" spans="1:8" ht="15" x14ac:dyDescent="0.35">
      <c r="A1080" s="18"/>
      <c r="B1080" s="26" t="str">
        <f t="shared" si="125"/>
        <v/>
      </c>
      <c r="C1080" s="25" t="str">
        <f t="shared" si="119"/>
        <v/>
      </c>
      <c r="D1080" s="36" t="str">
        <f t="shared" si="120"/>
        <v/>
      </c>
      <c r="E1080" s="36" t="str">
        <f t="shared" si="121"/>
        <v/>
      </c>
      <c r="F1080" s="36" t="str">
        <f t="shared" si="122"/>
        <v/>
      </c>
      <c r="G1080" s="36" t="str">
        <f t="shared" si="123"/>
        <v/>
      </c>
      <c r="H1080" s="37" t="str">
        <f t="shared" si="124"/>
        <v/>
      </c>
    </row>
    <row r="1081" spans="1:8" ht="15" x14ac:dyDescent="0.35">
      <c r="A1081" s="18"/>
      <c r="B1081" s="27" t="str">
        <f t="shared" si="125"/>
        <v/>
      </c>
      <c r="C1081" s="28" t="str">
        <f t="shared" si="119"/>
        <v/>
      </c>
      <c r="D1081" s="38" t="str">
        <f t="shared" si="120"/>
        <v/>
      </c>
      <c r="E1081" s="38" t="str">
        <f t="shared" si="121"/>
        <v/>
      </c>
      <c r="F1081" s="38" t="str">
        <f t="shared" si="122"/>
        <v/>
      </c>
      <c r="G1081" s="38" t="str">
        <f t="shared" si="123"/>
        <v/>
      </c>
      <c r="H1081" s="39" t="str">
        <f t="shared" si="124"/>
        <v/>
      </c>
    </row>
    <row r="1082" spans="1:8" ht="15" x14ac:dyDescent="0.35">
      <c r="A1082" s="18"/>
      <c r="B1082" s="26" t="str">
        <f t="shared" si="125"/>
        <v/>
      </c>
      <c r="C1082" s="25" t="str">
        <f t="shared" si="119"/>
        <v/>
      </c>
      <c r="D1082" s="36" t="str">
        <f t="shared" si="120"/>
        <v/>
      </c>
      <c r="E1082" s="36" t="str">
        <f t="shared" si="121"/>
        <v/>
      </c>
      <c r="F1082" s="36" t="str">
        <f t="shared" si="122"/>
        <v/>
      </c>
      <c r="G1082" s="36" t="str">
        <f t="shared" si="123"/>
        <v/>
      </c>
      <c r="H1082" s="37" t="str">
        <f t="shared" si="124"/>
        <v/>
      </c>
    </row>
    <row r="1083" spans="1:8" ht="15" x14ac:dyDescent="0.35">
      <c r="A1083" s="18"/>
      <c r="B1083" s="27" t="str">
        <f t="shared" si="125"/>
        <v/>
      </c>
      <c r="C1083" s="28" t="str">
        <f t="shared" si="119"/>
        <v/>
      </c>
      <c r="D1083" s="38" t="str">
        <f t="shared" si="120"/>
        <v/>
      </c>
      <c r="E1083" s="38" t="str">
        <f t="shared" si="121"/>
        <v/>
      </c>
      <c r="F1083" s="38" t="str">
        <f t="shared" si="122"/>
        <v/>
      </c>
      <c r="G1083" s="38" t="str">
        <f t="shared" si="123"/>
        <v/>
      </c>
      <c r="H1083" s="39" t="str">
        <f t="shared" si="124"/>
        <v/>
      </c>
    </row>
    <row r="1084" spans="1:8" ht="15" x14ac:dyDescent="0.35">
      <c r="A1084" s="18"/>
      <c r="B1084" s="26" t="str">
        <f t="shared" si="125"/>
        <v/>
      </c>
      <c r="C1084" s="25" t="str">
        <f t="shared" si="119"/>
        <v/>
      </c>
      <c r="D1084" s="36" t="str">
        <f t="shared" si="120"/>
        <v/>
      </c>
      <c r="E1084" s="36" t="str">
        <f t="shared" si="121"/>
        <v/>
      </c>
      <c r="F1084" s="36" t="str">
        <f t="shared" si="122"/>
        <v/>
      </c>
      <c r="G1084" s="36" t="str">
        <f t="shared" si="123"/>
        <v/>
      </c>
      <c r="H1084" s="37" t="str">
        <f t="shared" si="124"/>
        <v/>
      </c>
    </row>
    <row r="1085" spans="1:8" ht="15" x14ac:dyDescent="0.35">
      <c r="A1085" s="18"/>
      <c r="B1085" s="27" t="str">
        <f t="shared" si="125"/>
        <v/>
      </c>
      <c r="C1085" s="28" t="str">
        <f t="shared" si="119"/>
        <v/>
      </c>
      <c r="D1085" s="38" t="str">
        <f t="shared" si="120"/>
        <v/>
      </c>
      <c r="E1085" s="38" t="str">
        <f t="shared" si="121"/>
        <v/>
      </c>
      <c r="F1085" s="38" t="str">
        <f t="shared" si="122"/>
        <v/>
      </c>
      <c r="G1085" s="38" t="str">
        <f t="shared" si="123"/>
        <v/>
      </c>
      <c r="H1085" s="39" t="str">
        <f t="shared" si="124"/>
        <v/>
      </c>
    </row>
    <row r="1086" spans="1:8" ht="15" x14ac:dyDescent="0.35">
      <c r="A1086" s="18"/>
      <c r="B1086" s="26" t="str">
        <f t="shared" si="125"/>
        <v/>
      </c>
      <c r="C1086" s="25" t="str">
        <f t="shared" si="119"/>
        <v/>
      </c>
      <c r="D1086" s="36" t="str">
        <f t="shared" si="120"/>
        <v/>
      </c>
      <c r="E1086" s="36" t="str">
        <f t="shared" si="121"/>
        <v/>
      </c>
      <c r="F1086" s="36" t="str">
        <f t="shared" si="122"/>
        <v/>
      </c>
      <c r="G1086" s="36" t="str">
        <f t="shared" si="123"/>
        <v/>
      </c>
      <c r="H1086" s="37" t="str">
        <f t="shared" si="124"/>
        <v/>
      </c>
    </row>
    <row r="1087" spans="1:8" ht="15" x14ac:dyDescent="0.35">
      <c r="A1087" s="18"/>
      <c r="B1087" s="27" t="str">
        <f t="shared" si="125"/>
        <v/>
      </c>
      <c r="C1087" s="28" t="str">
        <f t="shared" si="119"/>
        <v/>
      </c>
      <c r="D1087" s="38" t="str">
        <f t="shared" si="120"/>
        <v/>
      </c>
      <c r="E1087" s="38" t="str">
        <f t="shared" si="121"/>
        <v/>
      </c>
      <c r="F1087" s="38" t="str">
        <f t="shared" si="122"/>
        <v/>
      </c>
      <c r="G1087" s="38" t="str">
        <f t="shared" si="123"/>
        <v/>
      </c>
      <c r="H1087" s="39" t="str">
        <f t="shared" si="124"/>
        <v/>
      </c>
    </row>
    <row r="1088" spans="1:8" ht="15" x14ac:dyDescent="0.35">
      <c r="A1088" s="18"/>
      <c r="B1088" s="26" t="str">
        <f t="shared" si="125"/>
        <v/>
      </c>
      <c r="C1088" s="25" t="str">
        <f t="shared" si="119"/>
        <v/>
      </c>
      <c r="D1088" s="36" t="str">
        <f t="shared" si="120"/>
        <v/>
      </c>
      <c r="E1088" s="36" t="str">
        <f t="shared" si="121"/>
        <v/>
      </c>
      <c r="F1088" s="36" t="str">
        <f t="shared" si="122"/>
        <v/>
      </c>
      <c r="G1088" s="36" t="str">
        <f t="shared" si="123"/>
        <v/>
      </c>
      <c r="H1088" s="37" t="str">
        <f t="shared" si="124"/>
        <v/>
      </c>
    </row>
    <row r="1089" spans="1:8" ht="15" x14ac:dyDescent="0.35">
      <c r="A1089" s="18"/>
      <c r="B1089" s="27" t="str">
        <f t="shared" si="125"/>
        <v/>
      </c>
      <c r="C1089" s="28" t="str">
        <f t="shared" si="119"/>
        <v/>
      </c>
      <c r="D1089" s="38" t="str">
        <f t="shared" si="120"/>
        <v/>
      </c>
      <c r="E1089" s="38" t="str">
        <f t="shared" si="121"/>
        <v/>
      </c>
      <c r="F1089" s="38" t="str">
        <f t="shared" si="122"/>
        <v/>
      </c>
      <c r="G1089" s="38" t="str">
        <f t="shared" si="123"/>
        <v/>
      </c>
      <c r="H1089" s="39" t="str">
        <f t="shared" si="124"/>
        <v/>
      </c>
    </row>
    <row r="1090" spans="1:8" ht="15" x14ac:dyDescent="0.35">
      <c r="A1090" s="18"/>
      <c r="B1090" s="26" t="str">
        <f t="shared" si="125"/>
        <v/>
      </c>
      <c r="C1090" s="25" t="str">
        <f t="shared" si="119"/>
        <v/>
      </c>
      <c r="D1090" s="36" t="str">
        <f t="shared" si="120"/>
        <v/>
      </c>
      <c r="E1090" s="36" t="str">
        <f t="shared" si="121"/>
        <v/>
      </c>
      <c r="F1090" s="36" t="str">
        <f t="shared" si="122"/>
        <v/>
      </c>
      <c r="G1090" s="36" t="str">
        <f t="shared" si="123"/>
        <v/>
      </c>
      <c r="H1090" s="37" t="str">
        <f t="shared" si="124"/>
        <v/>
      </c>
    </row>
    <row r="1091" spans="1:8" ht="15" x14ac:dyDescent="0.35">
      <c r="A1091" s="18"/>
      <c r="B1091" s="27" t="str">
        <f t="shared" si="125"/>
        <v/>
      </c>
      <c r="C1091" s="28" t="str">
        <f t="shared" si="119"/>
        <v/>
      </c>
      <c r="D1091" s="38" t="str">
        <f t="shared" si="120"/>
        <v/>
      </c>
      <c r="E1091" s="38" t="str">
        <f t="shared" si="121"/>
        <v/>
      </c>
      <c r="F1091" s="38" t="str">
        <f t="shared" si="122"/>
        <v/>
      </c>
      <c r="G1091" s="38" t="str">
        <f t="shared" si="123"/>
        <v/>
      </c>
      <c r="H1091" s="39" t="str">
        <f t="shared" si="124"/>
        <v/>
      </c>
    </row>
    <row r="1092" spans="1:8" ht="15" x14ac:dyDescent="0.35">
      <c r="A1092" s="18"/>
      <c r="B1092" s="26" t="str">
        <f t="shared" si="125"/>
        <v/>
      </c>
      <c r="C1092" s="25" t="str">
        <f t="shared" si="119"/>
        <v/>
      </c>
      <c r="D1092" s="36" t="str">
        <f t="shared" si="120"/>
        <v/>
      </c>
      <c r="E1092" s="36" t="str">
        <f t="shared" si="121"/>
        <v/>
      </c>
      <c r="F1092" s="36" t="str">
        <f t="shared" si="122"/>
        <v/>
      </c>
      <c r="G1092" s="36" t="str">
        <f t="shared" si="123"/>
        <v/>
      </c>
      <c r="H1092" s="37" t="str">
        <f t="shared" si="124"/>
        <v/>
      </c>
    </row>
    <row r="1093" spans="1:8" ht="15" x14ac:dyDescent="0.35">
      <c r="A1093" s="18"/>
      <c r="B1093" s="27" t="str">
        <f t="shared" si="125"/>
        <v/>
      </c>
      <c r="C1093" s="28" t="str">
        <f t="shared" si="119"/>
        <v/>
      </c>
      <c r="D1093" s="38" t="str">
        <f t="shared" si="120"/>
        <v/>
      </c>
      <c r="E1093" s="38" t="str">
        <f t="shared" si="121"/>
        <v/>
      </c>
      <c r="F1093" s="38" t="str">
        <f t="shared" si="122"/>
        <v/>
      </c>
      <c r="G1093" s="38" t="str">
        <f t="shared" si="123"/>
        <v/>
      </c>
      <c r="H1093" s="39" t="str">
        <f t="shared" si="124"/>
        <v/>
      </c>
    </row>
    <row r="1094" spans="1:8" ht="15" x14ac:dyDescent="0.35">
      <c r="A1094" s="18"/>
      <c r="B1094" s="26" t="str">
        <f t="shared" si="125"/>
        <v/>
      </c>
      <c r="C1094" s="25" t="str">
        <f t="shared" si="119"/>
        <v/>
      </c>
      <c r="D1094" s="36" t="str">
        <f t="shared" si="120"/>
        <v/>
      </c>
      <c r="E1094" s="36" t="str">
        <f t="shared" si="121"/>
        <v/>
      </c>
      <c r="F1094" s="36" t="str">
        <f t="shared" si="122"/>
        <v/>
      </c>
      <c r="G1094" s="36" t="str">
        <f t="shared" si="123"/>
        <v/>
      </c>
      <c r="H1094" s="37" t="str">
        <f t="shared" si="124"/>
        <v/>
      </c>
    </row>
    <row r="1095" spans="1:8" ht="15" x14ac:dyDescent="0.35">
      <c r="A1095" s="18"/>
      <c r="B1095" s="27" t="str">
        <f t="shared" si="125"/>
        <v/>
      </c>
      <c r="C1095" s="28" t="str">
        <f t="shared" si="119"/>
        <v/>
      </c>
      <c r="D1095" s="38" t="str">
        <f t="shared" si="120"/>
        <v/>
      </c>
      <c r="E1095" s="38" t="str">
        <f t="shared" si="121"/>
        <v/>
      </c>
      <c r="F1095" s="38" t="str">
        <f t="shared" si="122"/>
        <v/>
      </c>
      <c r="G1095" s="38" t="str">
        <f t="shared" si="123"/>
        <v/>
      </c>
      <c r="H1095" s="39" t="str">
        <f t="shared" si="124"/>
        <v/>
      </c>
    </row>
    <row r="1096" spans="1:8" ht="15" x14ac:dyDescent="0.35">
      <c r="A1096" s="18"/>
      <c r="B1096" s="26" t="str">
        <f t="shared" si="125"/>
        <v/>
      </c>
      <c r="C1096" s="25" t="str">
        <f t="shared" si="119"/>
        <v/>
      </c>
      <c r="D1096" s="36" t="str">
        <f t="shared" si="120"/>
        <v/>
      </c>
      <c r="E1096" s="36" t="str">
        <f t="shared" si="121"/>
        <v/>
      </c>
      <c r="F1096" s="36" t="str">
        <f t="shared" si="122"/>
        <v/>
      </c>
      <c r="G1096" s="36" t="str">
        <f t="shared" si="123"/>
        <v/>
      </c>
      <c r="H1096" s="37" t="str">
        <f t="shared" si="124"/>
        <v/>
      </c>
    </row>
    <row r="1097" spans="1:8" ht="15" x14ac:dyDescent="0.35">
      <c r="A1097" s="18"/>
      <c r="B1097" s="27" t="str">
        <f t="shared" si="125"/>
        <v/>
      </c>
      <c r="C1097" s="28" t="str">
        <f t="shared" si="119"/>
        <v/>
      </c>
      <c r="D1097" s="38" t="str">
        <f t="shared" si="120"/>
        <v/>
      </c>
      <c r="E1097" s="38" t="str">
        <f t="shared" si="121"/>
        <v/>
      </c>
      <c r="F1097" s="38" t="str">
        <f t="shared" si="122"/>
        <v/>
      </c>
      <c r="G1097" s="38" t="str">
        <f t="shared" si="123"/>
        <v/>
      </c>
      <c r="H1097" s="39" t="str">
        <f t="shared" si="124"/>
        <v/>
      </c>
    </row>
    <row r="1098" spans="1:8" ht="15" x14ac:dyDescent="0.35">
      <c r="A1098" s="18"/>
      <c r="B1098" s="26" t="str">
        <f t="shared" si="125"/>
        <v/>
      </c>
      <c r="C1098" s="25" t="str">
        <f t="shared" si="119"/>
        <v/>
      </c>
      <c r="D1098" s="36" t="str">
        <f t="shared" si="120"/>
        <v/>
      </c>
      <c r="E1098" s="36" t="str">
        <f t="shared" si="121"/>
        <v/>
      </c>
      <c r="F1098" s="36" t="str">
        <f t="shared" si="122"/>
        <v/>
      </c>
      <c r="G1098" s="36" t="str">
        <f t="shared" si="123"/>
        <v/>
      </c>
      <c r="H1098" s="37" t="str">
        <f t="shared" si="124"/>
        <v/>
      </c>
    </row>
    <row r="1099" spans="1:8" ht="15" x14ac:dyDescent="0.35">
      <c r="A1099" s="18"/>
      <c r="B1099" s="27" t="str">
        <f t="shared" si="125"/>
        <v/>
      </c>
      <c r="C1099" s="28" t="str">
        <f t="shared" si="119"/>
        <v/>
      </c>
      <c r="D1099" s="38" t="str">
        <f t="shared" si="120"/>
        <v/>
      </c>
      <c r="E1099" s="38" t="str">
        <f t="shared" si="121"/>
        <v/>
      </c>
      <c r="F1099" s="38" t="str">
        <f t="shared" si="122"/>
        <v/>
      </c>
      <c r="G1099" s="38" t="str">
        <f t="shared" si="123"/>
        <v/>
      </c>
      <c r="H1099" s="39" t="str">
        <f t="shared" si="124"/>
        <v/>
      </c>
    </row>
    <row r="1100" spans="1:8" ht="15" x14ac:dyDescent="0.35">
      <c r="A1100" s="18"/>
      <c r="B1100" s="26" t="str">
        <f t="shared" si="125"/>
        <v/>
      </c>
      <c r="C1100" s="25" t="str">
        <f t="shared" si="119"/>
        <v/>
      </c>
      <c r="D1100" s="36" t="str">
        <f t="shared" si="120"/>
        <v/>
      </c>
      <c r="E1100" s="36" t="str">
        <f t="shared" si="121"/>
        <v/>
      </c>
      <c r="F1100" s="36" t="str">
        <f t="shared" si="122"/>
        <v/>
      </c>
      <c r="G1100" s="36" t="str">
        <f t="shared" si="123"/>
        <v/>
      </c>
      <c r="H1100" s="37" t="str">
        <f t="shared" si="124"/>
        <v/>
      </c>
    </row>
    <row r="1101" spans="1:8" ht="15" x14ac:dyDescent="0.35">
      <c r="A1101" s="18"/>
      <c r="B1101" s="27" t="str">
        <f t="shared" si="125"/>
        <v/>
      </c>
      <c r="C1101" s="28" t="str">
        <f t="shared" si="119"/>
        <v/>
      </c>
      <c r="D1101" s="38" t="str">
        <f t="shared" si="120"/>
        <v/>
      </c>
      <c r="E1101" s="38" t="str">
        <f t="shared" si="121"/>
        <v/>
      </c>
      <c r="F1101" s="38" t="str">
        <f t="shared" si="122"/>
        <v/>
      </c>
      <c r="G1101" s="38" t="str">
        <f t="shared" si="123"/>
        <v/>
      </c>
      <c r="H1101" s="39" t="str">
        <f t="shared" si="124"/>
        <v/>
      </c>
    </row>
    <row r="1102" spans="1:8" ht="15" x14ac:dyDescent="0.35">
      <c r="A1102" s="18"/>
      <c r="B1102" s="26" t="str">
        <f t="shared" si="125"/>
        <v/>
      </c>
      <c r="C1102" s="25" t="str">
        <f t="shared" si="119"/>
        <v/>
      </c>
      <c r="D1102" s="36" t="str">
        <f t="shared" si="120"/>
        <v/>
      </c>
      <c r="E1102" s="36" t="str">
        <f t="shared" si="121"/>
        <v/>
      </c>
      <c r="F1102" s="36" t="str">
        <f t="shared" si="122"/>
        <v/>
      </c>
      <c r="G1102" s="36" t="str">
        <f t="shared" si="123"/>
        <v/>
      </c>
      <c r="H1102" s="37" t="str">
        <f t="shared" si="124"/>
        <v/>
      </c>
    </row>
    <row r="1103" spans="1:8" ht="15" x14ac:dyDescent="0.35">
      <c r="A1103" s="18"/>
      <c r="B1103" s="27" t="str">
        <f t="shared" si="125"/>
        <v/>
      </c>
      <c r="C1103" s="28" t="str">
        <f t="shared" si="119"/>
        <v/>
      </c>
      <c r="D1103" s="38" t="str">
        <f t="shared" si="120"/>
        <v/>
      </c>
      <c r="E1103" s="38" t="str">
        <f t="shared" si="121"/>
        <v/>
      </c>
      <c r="F1103" s="38" t="str">
        <f t="shared" si="122"/>
        <v/>
      </c>
      <c r="G1103" s="38" t="str">
        <f t="shared" si="123"/>
        <v/>
      </c>
      <c r="H1103" s="39" t="str">
        <f t="shared" si="124"/>
        <v/>
      </c>
    </row>
    <row r="1104" spans="1:8" ht="15" x14ac:dyDescent="0.35">
      <c r="A1104" s="18"/>
      <c r="B1104" s="26" t="str">
        <f t="shared" si="125"/>
        <v/>
      </c>
      <c r="C1104" s="25" t="str">
        <f t="shared" ref="C1104:C1167" si="126">IF(Loan_Not_Paid*Values_Entered,Payment_Date,"")</f>
        <v/>
      </c>
      <c r="D1104" s="36" t="str">
        <f t="shared" ref="D1104:D1167" si="127">IF(Loan_Not_Paid*Values_Entered,Beginning_Balance,"")</f>
        <v/>
      </c>
      <c r="E1104" s="36" t="str">
        <f t="shared" ref="E1104:E1167" si="128">IF(Loan_Not_Paid*Values_Entered,Monthly_Payment,"")</f>
        <v/>
      </c>
      <c r="F1104" s="36" t="str">
        <f t="shared" ref="F1104:F1167" si="129">IF(Loan_Not_Paid*Values_Entered,Principal,"")</f>
        <v/>
      </c>
      <c r="G1104" s="36" t="str">
        <f t="shared" ref="G1104:G1167" si="130">IF(Loan_Not_Paid*Values_Entered,Interest,"")</f>
        <v/>
      </c>
      <c r="H1104" s="37" t="str">
        <f t="shared" ref="H1104:H1167" si="131">IF(Loan_Not_Paid*Values_Entered,Ending_Balance,"")</f>
        <v/>
      </c>
    </row>
    <row r="1105" spans="1:8" ht="15" x14ac:dyDescent="0.35">
      <c r="A1105" s="18"/>
      <c r="B1105" s="27" t="str">
        <f t="shared" ref="B1105:B1168" si="132">IF(Loan_Not_Paid*Values_Entered,Payment_Number,"")</f>
        <v/>
      </c>
      <c r="C1105" s="28" t="str">
        <f t="shared" si="126"/>
        <v/>
      </c>
      <c r="D1105" s="38" t="str">
        <f t="shared" si="127"/>
        <v/>
      </c>
      <c r="E1105" s="38" t="str">
        <f t="shared" si="128"/>
        <v/>
      </c>
      <c r="F1105" s="38" t="str">
        <f t="shared" si="129"/>
        <v/>
      </c>
      <c r="G1105" s="38" t="str">
        <f t="shared" si="130"/>
        <v/>
      </c>
      <c r="H1105" s="39" t="str">
        <f t="shared" si="131"/>
        <v/>
      </c>
    </row>
    <row r="1106" spans="1:8" ht="15" x14ac:dyDescent="0.35">
      <c r="A1106" s="18"/>
      <c r="B1106" s="26" t="str">
        <f t="shared" si="132"/>
        <v/>
      </c>
      <c r="C1106" s="25" t="str">
        <f t="shared" si="126"/>
        <v/>
      </c>
      <c r="D1106" s="36" t="str">
        <f t="shared" si="127"/>
        <v/>
      </c>
      <c r="E1106" s="36" t="str">
        <f t="shared" si="128"/>
        <v/>
      </c>
      <c r="F1106" s="36" t="str">
        <f t="shared" si="129"/>
        <v/>
      </c>
      <c r="G1106" s="36" t="str">
        <f t="shared" si="130"/>
        <v/>
      </c>
      <c r="H1106" s="37" t="str">
        <f t="shared" si="131"/>
        <v/>
      </c>
    </row>
    <row r="1107" spans="1:8" ht="15" x14ac:dyDescent="0.35">
      <c r="A1107" s="18"/>
      <c r="B1107" s="27" t="str">
        <f t="shared" si="132"/>
        <v/>
      </c>
      <c r="C1107" s="28" t="str">
        <f t="shared" si="126"/>
        <v/>
      </c>
      <c r="D1107" s="38" t="str">
        <f t="shared" si="127"/>
        <v/>
      </c>
      <c r="E1107" s="38" t="str">
        <f t="shared" si="128"/>
        <v/>
      </c>
      <c r="F1107" s="38" t="str">
        <f t="shared" si="129"/>
        <v/>
      </c>
      <c r="G1107" s="38" t="str">
        <f t="shared" si="130"/>
        <v/>
      </c>
      <c r="H1107" s="39" t="str">
        <f t="shared" si="131"/>
        <v/>
      </c>
    </row>
    <row r="1108" spans="1:8" ht="15" x14ac:dyDescent="0.35">
      <c r="A1108" s="18"/>
      <c r="B1108" s="26" t="str">
        <f t="shared" si="132"/>
        <v/>
      </c>
      <c r="C1108" s="25" t="str">
        <f t="shared" si="126"/>
        <v/>
      </c>
      <c r="D1108" s="36" t="str">
        <f t="shared" si="127"/>
        <v/>
      </c>
      <c r="E1108" s="36" t="str">
        <f t="shared" si="128"/>
        <v/>
      </c>
      <c r="F1108" s="36" t="str">
        <f t="shared" si="129"/>
        <v/>
      </c>
      <c r="G1108" s="36" t="str">
        <f t="shared" si="130"/>
        <v/>
      </c>
      <c r="H1108" s="37" t="str">
        <f t="shared" si="131"/>
        <v/>
      </c>
    </row>
    <row r="1109" spans="1:8" ht="15" x14ac:dyDescent="0.35">
      <c r="A1109" s="18"/>
      <c r="B1109" s="27" t="str">
        <f t="shared" si="132"/>
        <v/>
      </c>
      <c r="C1109" s="28" t="str">
        <f t="shared" si="126"/>
        <v/>
      </c>
      <c r="D1109" s="38" t="str">
        <f t="shared" si="127"/>
        <v/>
      </c>
      <c r="E1109" s="38" t="str">
        <f t="shared" si="128"/>
        <v/>
      </c>
      <c r="F1109" s="38" t="str">
        <f t="shared" si="129"/>
        <v/>
      </c>
      <c r="G1109" s="38" t="str">
        <f t="shared" si="130"/>
        <v/>
      </c>
      <c r="H1109" s="39" t="str">
        <f t="shared" si="131"/>
        <v/>
      </c>
    </row>
    <row r="1110" spans="1:8" ht="15" x14ac:dyDescent="0.35">
      <c r="A1110" s="18"/>
      <c r="B1110" s="26" t="str">
        <f t="shared" si="132"/>
        <v/>
      </c>
      <c r="C1110" s="25" t="str">
        <f t="shared" si="126"/>
        <v/>
      </c>
      <c r="D1110" s="36" t="str">
        <f t="shared" si="127"/>
        <v/>
      </c>
      <c r="E1110" s="36" t="str">
        <f t="shared" si="128"/>
        <v/>
      </c>
      <c r="F1110" s="36" t="str">
        <f t="shared" si="129"/>
        <v/>
      </c>
      <c r="G1110" s="36" t="str">
        <f t="shared" si="130"/>
        <v/>
      </c>
      <c r="H1110" s="37" t="str">
        <f t="shared" si="131"/>
        <v/>
      </c>
    </row>
    <row r="1111" spans="1:8" ht="15" x14ac:dyDescent="0.35">
      <c r="A1111" s="18"/>
      <c r="B1111" s="27" t="str">
        <f t="shared" si="132"/>
        <v/>
      </c>
      <c r="C1111" s="28" t="str">
        <f t="shared" si="126"/>
        <v/>
      </c>
      <c r="D1111" s="38" t="str">
        <f t="shared" si="127"/>
        <v/>
      </c>
      <c r="E1111" s="38" t="str">
        <f t="shared" si="128"/>
        <v/>
      </c>
      <c r="F1111" s="38" t="str">
        <f t="shared" si="129"/>
        <v/>
      </c>
      <c r="G1111" s="38" t="str">
        <f t="shared" si="130"/>
        <v/>
      </c>
      <c r="H1111" s="39" t="str">
        <f t="shared" si="131"/>
        <v/>
      </c>
    </row>
    <row r="1112" spans="1:8" ht="15" x14ac:dyDescent="0.35">
      <c r="A1112" s="18"/>
      <c r="B1112" s="26" t="str">
        <f t="shared" si="132"/>
        <v/>
      </c>
      <c r="C1112" s="25" t="str">
        <f t="shared" si="126"/>
        <v/>
      </c>
      <c r="D1112" s="36" t="str">
        <f t="shared" si="127"/>
        <v/>
      </c>
      <c r="E1112" s="36" t="str">
        <f t="shared" si="128"/>
        <v/>
      </c>
      <c r="F1112" s="36" t="str">
        <f t="shared" si="129"/>
        <v/>
      </c>
      <c r="G1112" s="36" t="str">
        <f t="shared" si="130"/>
        <v/>
      </c>
      <c r="H1112" s="37" t="str">
        <f t="shared" si="131"/>
        <v/>
      </c>
    </row>
    <row r="1113" spans="1:8" ht="15" x14ac:dyDescent="0.35">
      <c r="A1113" s="18"/>
      <c r="B1113" s="27" t="str">
        <f t="shared" si="132"/>
        <v/>
      </c>
      <c r="C1113" s="28" t="str">
        <f t="shared" si="126"/>
        <v/>
      </c>
      <c r="D1113" s="38" t="str">
        <f t="shared" si="127"/>
        <v/>
      </c>
      <c r="E1113" s="38" t="str">
        <f t="shared" si="128"/>
        <v/>
      </c>
      <c r="F1113" s="38" t="str">
        <f t="shared" si="129"/>
        <v/>
      </c>
      <c r="G1113" s="38" t="str">
        <f t="shared" si="130"/>
        <v/>
      </c>
      <c r="H1113" s="39" t="str">
        <f t="shared" si="131"/>
        <v/>
      </c>
    </row>
    <row r="1114" spans="1:8" ht="15" x14ac:dyDescent="0.35">
      <c r="A1114" s="18"/>
      <c r="B1114" s="26" t="str">
        <f t="shared" si="132"/>
        <v/>
      </c>
      <c r="C1114" s="25" t="str">
        <f t="shared" si="126"/>
        <v/>
      </c>
      <c r="D1114" s="36" t="str">
        <f t="shared" si="127"/>
        <v/>
      </c>
      <c r="E1114" s="36" t="str">
        <f t="shared" si="128"/>
        <v/>
      </c>
      <c r="F1114" s="36" t="str">
        <f t="shared" si="129"/>
        <v/>
      </c>
      <c r="G1114" s="36" t="str">
        <f t="shared" si="130"/>
        <v/>
      </c>
      <c r="H1114" s="37" t="str">
        <f t="shared" si="131"/>
        <v/>
      </c>
    </row>
    <row r="1115" spans="1:8" ht="15" x14ac:dyDescent="0.35">
      <c r="A1115" s="18"/>
      <c r="B1115" s="27" t="str">
        <f t="shared" si="132"/>
        <v/>
      </c>
      <c r="C1115" s="28" t="str">
        <f t="shared" si="126"/>
        <v/>
      </c>
      <c r="D1115" s="38" t="str">
        <f t="shared" si="127"/>
        <v/>
      </c>
      <c r="E1115" s="38" t="str">
        <f t="shared" si="128"/>
        <v/>
      </c>
      <c r="F1115" s="38" t="str">
        <f t="shared" si="129"/>
        <v/>
      </c>
      <c r="G1115" s="38" t="str">
        <f t="shared" si="130"/>
        <v/>
      </c>
      <c r="H1115" s="39" t="str">
        <f t="shared" si="131"/>
        <v/>
      </c>
    </row>
    <row r="1116" spans="1:8" ht="15" x14ac:dyDescent="0.35">
      <c r="A1116" s="18"/>
      <c r="B1116" s="26" t="str">
        <f t="shared" si="132"/>
        <v/>
      </c>
      <c r="C1116" s="25" t="str">
        <f t="shared" si="126"/>
        <v/>
      </c>
      <c r="D1116" s="36" t="str">
        <f t="shared" si="127"/>
        <v/>
      </c>
      <c r="E1116" s="36" t="str">
        <f t="shared" si="128"/>
        <v/>
      </c>
      <c r="F1116" s="36" t="str">
        <f t="shared" si="129"/>
        <v/>
      </c>
      <c r="G1116" s="36" t="str">
        <f t="shared" si="130"/>
        <v/>
      </c>
      <c r="H1116" s="37" t="str">
        <f t="shared" si="131"/>
        <v/>
      </c>
    </row>
    <row r="1117" spans="1:8" ht="15" x14ac:dyDescent="0.35">
      <c r="A1117" s="18"/>
      <c r="B1117" s="27" t="str">
        <f t="shared" si="132"/>
        <v/>
      </c>
      <c r="C1117" s="28" t="str">
        <f t="shared" si="126"/>
        <v/>
      </c>
      <c r="D1117" s="38" t="str">
        <f t="shared" si="127"/>
        <v/>
      </c>
      <c r="E1117" s="38" t="str">
        <f t="shared" si="128"/>
        <v/>
      </c>
      <c r="F1117" s="38" t="str">
        <f t="shared" si="129"/>
        <v/>
      </c>
      <c r="G1117" s="38" t="str">
        <f t="shared" si="130"/>
        <v/>
      </c>
      <c r="H1117" s="39" t="str">
        <f t="shared" si="131"/>
        <v/>
      </c>
    </row>
    <row r="1118" spans="1:8" ht="15" x14ac:dyDescent="0.35">
      <c r="A1118" s="18"/>
      <c r="B1118" s="26" t="str">
        <f t="shared" si="132"/>
        <v/>
      </c>
      <c r="C1118" s="25" t="str">
        <f t="shared" si="126"/>
        <v/>
      </c>
      <c r="D1118" s="36" t="str">
        <f t="shared" si="127"/>
        <v/>
      </c>
      <c r="E1118" s="36" t="str">
        <f t="shared" si="128"/>
        <v/>
      </c>
      <c r="F1118" s="36" t="str">
        <f t="shared" si="129"/>
        <v/>
      </c>
      <c r="G1118" s="36" t="str">
        <f t="shared" si="130"/>
        <v/>
      </c>
      <c r="H1118" s="37" t="str">
        <f t="shared" si="131"/>
        <v/>
      </c>
    </row>
    <row r="1119" spans="1:8" ht="15" x14ac:dyDescent="0.35">
      <c r="A1119" s="18"/>
      <c r="B1119" s="27" t="str">
        <f t="shared" si="132"/>
        <v/>
      </c>
      <c r="C1119" s="28" t="str">
        <f t="shared" si="126"/>
        <v/>
      </c>
      <c r="D1119" s="38" t="str">
        <f t="shared" si="127"/>
        <v/>
      </c>
      <c r="E1119" s="38" t="str">
        <f t="shared" si="128"/>
        <v/>
      </c>
      <c r="F1119" s="38" t="str">
        <f t="shared" si="129"/>
        <v/>
      </c>
      <c r="G1119" s="38" t="str">
        <f t="shared" si="130"/>
        <v/>
      </c>
      <c r="H1119" s="39" t="str">
        <f t="shared" si="131"/>
        <v/>
      </c>
    </row>
    <row r="1120" spans="1:8" ht="15" x14ac:dyDescent="0.35">
      <c r="A1120" s="18"/>
      <c r="B1120" s="26" t="str">
        <f t="shared" si="132"/>
        <v/>
      </c>
      <c r="C1120" s="25" t="str">
        <f t="shared" si="126"/>
        <v/>
      </c>
      <c r="D1120" s="36" t="str">
        <f t="shared" si="127"/>
        <v/>
      </c>
      <c r="E1120" s="36" t="str">
        <f t="shared" si="128"/>
        <v/>
      </c>
      <c r="F1120" s="36" t="str">
        <f t="shared" si="129"/>
        <v/>
      </c>
      <c r="G1120" s="36" t="str">
        <f t="shared" si="130"/>
        <v/>
      </c>
      <c r="H1120" s="37" t="str">
        <f t="shared" si="131"/>
        <v/>
      </c>
    </row>
    <row r="1121" spans="1:8" ht="15" x14ac:dyDescent="0.35">
      <c r="A1121" s="18"/>
      <c r="B1121" s="27" t="str">
        <f t="shared" si="132"/>
        <v/>
      </c>
      <c r="C1121" s="28" t="str">
        <f t="shared" si="126"/>
        <v/>
      </c>
      <c r="D1121" s="38" t="str">
        <f t="shared" si="127"/>
        <v/>
      </c>
      <c r="E1121" s="38" t="str">
        <f t="shared" si="128"/>
        <v/>
      </c>
      <c r="F1121" s="38" t="str">
        <f t="shared" si="129"/>
        <v/>
      </c>
      <c r="G1121" s="38" t="str">
        <f t="shared" si="130"/>
        <v/>
      </c>
      <c r="H1121" s="39" t="str">
        <f t="shared" si="131"/>
        <v/>
      </c>
    </row>
    <row r="1122" spans="1:8" ht="15" x14ac:dyDescent="0.35">
      <c r="A1122" s="18"/>
      <c r="B1122" s="26" t="str">
        <f t="shared" si="132"/>
        <v/>
      </c>
      <c r="C1122" s="25" t="str">
        <f t="shared" si="126"/>
        <v/>
      </c>
      <c r="D1122" s="36" t="str">
        <f t="shared" si="127"/>
        <v/>
      </c>
      <c r="E1122" s="36" t="str">
        <f t="shared" si="128"/>
        <v/>
      </c>
      <c r="F1122" s="36" t="str">
        <f t="shared" si="129"/>
        <v/>
      </c>
      <c r="G1122" s="36" t="str">
        <f t="shared" si="130"/>
        <v/>
      </c>
      <c r="H1122" s="37" t="str">
        <f t="shared" si="131"/>
        <v/>
      </c>
    </row>
    <row r="1123" spans="1:8" ht="15" x14ac:dyDescent="0.35">
      <c r="A1123" s="18"/>
      <c r="B1123" s="27" t="str">
        <f t="shared" si="132"/>
        <v/>
      </c>
      <c r="C1123" s="28" t="str">
        <f t="shared" si="126"/>
        <v/>
      </c>
      <c r="D1123" s="38" t="str">
        <f t="shared" si="127"/>
        <v/>
      </c>
      <c r="E1123" s="38" t="str">
        <f t="shared" si="128"/>
        <v/>
      </c>
      <c r="F1123" s="38" t="str">
        <f t="shared" si="129"/>
        <v/>
      </c>
      <c r="G1123" s="38" t="str">
        <f t="shared" si="130"/>
        <v/>
      </c>
      <c r="H1123" s="39" t="str">
        <f t="shared" si="131"/>
        <v/>
      </c>
    </row>
    <row r="1124" spans="1:8" ht="15" x14ac:dyDescent="0.35">
      <c r="A1124" s="18"/>
      <c r="B1124" s="26" t="str">
        <f t="shared" si="132"/>
        <v/>
      </c>
      <c r="C1124" s="25" t="str">
        <f t="shared" si="126"/>
        <v/>
      </c>
      <c r="D1124" s="36" t="str">
        <f t="shared" si="127"/>
        <v/>
      </c>
      <c r="E1124" s="36" t="str">
        <f t="shared" si="128"/>
        <v/>
      </c>
      <c r="F1124" s="36" t="str">
        <f t="shared" si="129"/>
        <v/>
      </c>
      <c r="G1124" s="36" t="str">
        <f t="shared" si="130"/>
        <v/>
      </c>
      <c r="H1124" s="37" t="str">
        <f t="shared" si="131"/>
        <v/>
      </c>
    </row>
    <row r="1125" spans="1:8" ht="15" x14ac:dyDescent="0.35">
      <c r="A1125" s="18"/>
      <c r="B1125" s="27" t="str">
        <f t="shared" si="132"/>
        <v/>
      </c>
      <c r="C1125" s="28" t="str">
        <f t="shared" si="126"/>
        <v/>
      </c>
      <c r="D1125" s="38" t="str">
        <f t="shared" si="127"/>
        <v/>
      </c>
      <c r="E1125" s="38" t="str">
        <f t="shared" si="128"/>
        <v/>
      </c>
      <c r="F1125" s="38" t="str">
        <f t="shared" si="129"/>
        <v/>
      </c>
      <c r="G1125" s="38" t="str">
        <f t="shared" si="130"/>
        <v/>
      </c>
      <c r="H1125" s="39" t="str">
        <f t="shared" si="131"/>
        <v/>
      </c>
    </row>
    <row r="1126" spans="1:8" ht="15" x14ac:dyDescent="0.35">
      <c r="A1126" s="18"/>
      <c r="B1126" s="26" t="str">
        <f t="shared" si="132"/>
        <v/>
      </c>
      <c r="C1126" s="25" t="str">
        <f t="shared" si="126"/>
        <v/>
      </c>
      <c r="D1126" s="36" t="str">
        <f t="shared" si="127"/>
        <v/>
      </c>
      <c r="E1126" s="36" t="str">
        <f t="shared" si="128"/>
        <v/>
      </c>
      <c r="F1126" s="36" t="str">
        <f t="shared" si="129"/>
        <v/>
      </c>
      <c r="G1126" s="36" t="str">
        <f t="shared" si="130"/>
        <v/>
      </c>
      <c r="H1126" s="37" t="str">
        <f t="shared" si="131"/>
        <v/>
      </c>
    </row>
    <row r="1127" spans="1:8" ht="15" x14ac:dyDescent="0.35">
      <c r="A1127" s="18"/>
      <c r="B1127" s="27" t="str">
        <f t="shared" si="132"/>
        <v/>
      </c>
      <c r="C1127" s="28" t="str">
        <f t="shared" si="126"/>
        <v/>
      </c>
      <c r="D1127" s="38" t="str">
        <f t="shared" si="127"/>
        <v/>
      </c>
      <c r="E1127" s="38" t="str">
        <f t="shared" si="128"/>
        <v/>
      </c>
      <c r="F1127" s="38" t="str">
        <f t="shared" si="129"/>
        <v/>
      </c>
      <c r="G1127" s="38" t="str">
        <f t="shared" si="130"/>
        <v/>
      </c>
      <c r="H1127" s="39" t="str">
        <f t="shared" si="131"/>
        <v/>
      </c>
    </row>
    <row r="1128" spans="1:8" ht="15" x14ac:dyDescent="0.35">
      <c r="A1128" s="18"/>
      <c r="B1128" s="26" t="str">
        <f t="shared" si="132"/>
        <v/>
      </c>
      <c r="C1128" s="25" t="str">
        <f t="shared" si="126"/>
        <v/>
      </c>
      <c r="D1128" s="36" t="str">
        <f t="shared" si="127"/>
        <v/>
      </c>
      <c r="E1128" s="36" t="str">
        <f t="shared" si="128"/>
        <v/>
      </c>
      <c r="F1128" s="36" t="str">
        <f t="shared" si="129"/>
        <v/>
      </c>
      <c r="G1128" s="36" t="str">
        <f t="shared" si="130"/>
        <v/>
      </c>
      <c r="H1128" s="37" t="str">
        <f t="shared" si="131"/>
        <v/>
      </c>
    </row>
    <row r="1129" spans="1:8" ht="15" x14ac:dyDescent="0.35">
      <c r="A1129" s="18"/>
      <c r="B1129" s="27" t="str">
        <f t="shared" si="132"/>
        <v/>
      </c>
      <c r="C1129" s="28" t="str">
        <f t="shared" si="126"/>
        <v/>
      </c>
      <c r="D1129" s="38" t="str">
        <f t="shared" si="127"/>
        <v/>
      </c>
      <c r="E1129" s="38" t="str">
        <f t="shared" si="128"/>
        <v/>
      </c>
      <c r="F1129" s="38" t="str">
        <f t="shared" si="129"/>
        <v/>
      </c>
      <c r="G1129" s="38" t="str">
        <f t="shared" si="130"/>
        <v/>
      </c>
      <c r="H1129" s="39" t="str">
        <f t="shared" si="131"/>
        <v/>
      </c>
    </row>
    <row r="1130" spans="1:8" ht="15" x14ac:dyDescent="0.35">
      <c r="A1130" s="18"/>
      <c r="B1130" s="26" t="str">
        <f t="shared" si="132"/>
        <v/>
      </c>
      <c r="C1130" s="25" t="str">
        <f t="shared" si="126"/>
        <v/>
      </c>
      <c r="D1130" s="36" t="str">
        <f t="shared" si="127"/>
        <v/>
      </c>
      <c r="E1130" s="36" t="str">
        <f t="shared" si="128"/>
        <v/>
      </c>
      <c r="F1130" s="36" t="str">
        <f t="shared" si="129"/>
        <v/>
      </c>
      <c r="G1130" s="36" t="str">
        <f t="shared" si="130"/>
        <v/>
      </c>
      <c r="H1130" s="37" t="str">
        <f t="shared" si="131"/>
        <v/>
      </c>
    </row>
    <row r="1131" spans="1:8" ht="15" x14ac:dyDescent="0.35">
      <c r="A1131" s="18"/>
      <c r="B1131" s="27" t="str">
        <f t="shared" si="132"/>
        <v/>
      </c>
      <c r="C1131" s="28" t="str">
        <f t="shared" si="126"/>
        <v/>
      </c>
      <c r="D1131" s="38" t="str">
        <f t="shared" si="127"/>
        <v/>
      </c>
      <c r="E1131" s="38" t="str">
        <f t="shared" si="128"/>
        <v/>
      </c>
      <c r="F1131" s="38" t="str">
        <f t="shared" si="129"/>
        <v/>
      </c>
      <c r="G1131" s="38" t="str">
        <f t="shared" si="130"/>
        <v/>
      </c>
      <c r="H1131" s="39" t="str">
        <f t="shared" si="131"/>
        <v/>
      </c>
    </row>
    <row r="1132" spans="1:8" ht="15" x14ac:dyDescent="0.35">
      <c r="A1132" s="18"/>
      <c r="B1132" s="26" t="str">
        <f t="shared" si="132"/>
        <v/>
      </c>
      <c r="C1132" s="25" t="str">
        <f t="shared" si="126"/>
        <v/>
      </c>
      <c r="D1132" s="36" t="str">
        <f t="shared" si="127"/>
        <v/>
      </c>
      <c r="E1132" s="36" t="str">
        <f t="shared" si="128"/>
        <v/>
      </c>
      <c r="F1132" s="36" t="str">
        <f t="shared" si="129"/>
        <v/>
      </c>
      <c r="G1132" s="36" t="str">
        <f t="shared" si="130"/>
        <v/>
      </c>
      <c r="H1132" s="37" t="str">
        <f t="shared" si="131"/>
        <v/>
      </c>
    </row>
    <row r="1133" spans="1:8" ht="15" x14ac:dyDescent="0.35">
      <c r="A1133" s="18"/>
      <c r="B1133" s="26" t="str">
        <f t="shared" si="132"/>
        <v/>
      </c>
      <c r="C1133" s="25" t="str">
        <f t="shared" si="126"/>
        <v/>
      </c>
      <c r="D1133" s="36" t="str">
        <f t="shared" si="127"/>
        <v/>
      </c>
      <c r="E1133" s="36" t="str">
        <f t="shared" si="128"/>
        <v/>
      </c>
      <c r="F1133" s="36" t="str">
        <f t="shared" si="129"/>
        <v/>
      </c>
      <c r="G1133" s="36" t="str">
        <f t="shared" si="130"/>
        <v/>
      </c>
      <c r="H1133" s="37" t="str">
        <f t="shared" si="131"/>
        <v/>
      </c>
    </row>
    <row r="1134" spans="1:8" ht="15" x14ac:dyDescent="0.35">
      <c r="A1134" s="18"/>
      <c r="B1134" s="27" t="str">
        <f t="shared" si="132"/>
        <v/>
      </c>
      <c r="C1134" s="28" t="str">
        <f t="shared" si="126"/>
        <v/>
      </c>
      <c r="D1134" s="38" t="str">
        <f t="shared" si="127"/>
        <v/>
      </c>
      <c r="E1134" s="38" t="str">
        <f t="shared" si="128"/>
        <v/>
      </c>
      <c r="F1134" s="38" t="str">
        <f t="shared" si="129"/>
        <v/>
      </c>
      <c r="G1134" s="38" t="str">
        <f t="shared" si="130"/>
        <v/>
      </c>
      <c r="H1134" s="39" t="str">
        <f t="shared" si="131"/>
        <v/>
      </c>
    </row>
    <row r="1135" spans="1:8" ht="15" x14ac:dyDescent="0.35">
      <c r="A1135" s="18"/>
      <c r="B1135" s="26" t="str">
        <f t="shared" si="132"/>
        <v/>
      </c>
      <c r="C1135" s="25" t="str">
        <f t="shared" si="126"/>
        <v/>
      </c>
      <c r="D1135" s="36" t="str">
        <f t="shared" si="127"/>
        <v/>
      </c>
      <c r="E1135" s="36" t="str">
        <f t="shared" si="128"/>
        <v/>
      </c>
      <c r="F1135" s="36" t="str">
        <f t="shared" si="129"/>
        <v/>
      </c>
      <c r="G1135" s="36" t="str">
        <f t="shared" si="130"/>
        <v/>
      </c>
      <c r="H1135" s="37" t="str">
        <f t="shared" si="131"/>
        <v/>
      </c>
    </row>
    <row r="1136" spans="1:8" ht="15" x14ac:dyDescent="0.35">
      <c r="A1136" s="18"/>
      <c r="B1136" s="27" t="str">
        <f t="shared" si="132"/>
        <v/>
      </c>
      <c r="C1136" s="28" t="str">
        <f t="shared" si="126"/>
        <v/>
      </c>
      <c r="D1136" s="38" t="str">
        <f t="shared" si="127"/>
        <v/>
      </c>
      <c r="E1136" s="38" t="str">
        <f t="shared" si="128"/>
        <v/>
      </c>
      <c r="F1136" s="38" t="str">
        <f t="shared" si="129"/>
        <v/>
      </c>
      <c r="G1136" s="38" t="str">
        <f t="shared" si="130"/>
        <v/>
      </c>
      <c r="H1136" s="39" t="str">
        <f t="shared" si="131"/>
        <v/>
      </c>
    </row>
    <row r="1137" spans="1:8" ht="15" x14ac:dyDescent="0.35">
      <c r="A1137" s="18"/>
      <c r="B1137" s="26" t="str">
        <f t="shared" si="132"/>
        <v/>
      </c>
      <c r="C1137" s="25" t="str">
        <f t="shared" si="126"/>
        <v/>
      </c>
      <c r="D1137" s="36" t="str">
        <f t="shared" si="127"/>
        <v/>
      </c>
      <c r="E1137" s="36" t="str">
        <f t="shared" si="128"/>
        <v/>
      </c>
      <c r="F1137" s="36" t="str">
        <f t="shared" si="129"/>
        <v/>
      </c>
      <c r="G1137" s="36" t="str">
        <f t="shared" si="130"/>
        <v/>
      </c>
      <c r="H1137" s="37" t="str">
        <f t="shared" si="131"/>
        <v/>
      </c>
    </row>
    <row r="1138" spans="1:8" ht="15" x14ac:dyDescent="0.35">
      <c r="A1138" s="18"/>
      <c r="B1138" s="27" t="str">
        <f t="shared" si="132"/>
        <v/>
      </c>
      <c r="C1138" s="28" t="str">
        <f t="shared" si="126"/>
        <v/>
      </c>
      <c r="D1138" s="38" t="str">
        <f t="shared" si="127"/>
        <v/>
      </c>
      <c r="E1138" s="38" t="str">
        <f t="shared" si="128"/>
        <v/>
      </c>
      <c r="F1138" s="38" t="str">
        <f t="shared" si="129"/>
        <v/>
      </c>
      <c r="G1138" s="38" t="str">
        <f t="shared" si="130"/>
        <v/>
      </c>
      <c r="H1138" s="39" t="str">
        <f t="shared" si="131"/>
        <v/>
      </c>
    </row>
    <row r="1139" spans="1:8" ht="15" x14ac:dyDescent="0.35">
      <c r="A1139" s="18"/>
      <c r="B1139" s="26" t="str">
        <f t="shared" si="132"/>
        <v/>
      </c>
      <c r="C1139" s="25" t="str">
        <f t="shared" si="126"/>
        <v/>
      </c>
      <c r="D1139" s="36" t="str">
        <f t="shared" si="127"/>
        <v/>
      </c>
      <c r="E1139" s="36" t="str">
        <f t="shared" si="128"/>
        <v/>
      </c>
      <c r="F1139" s="36" t="str">
        <f t="shared" si="129"/>
        <v/>
      </c>
      <c r="G1139" s="36" t="str">
        <f t="shared" si="130"/>
        <v/>
      </c>
      <c r="H1139" s="37" t="str">
        <f t="shared" si="131"/>
        <v/>
      </c>
    </row>
    <row r="1140" spans="1:8" ht="15" x14ac:dyDescent="0.35">
      <c r="A1140" s="18"/>
      <c r="B1140" s="27" t="str">
        <f t="shared" si="132"/>
        <v/>
      </c>
      <c r="C1140" s="28" t="str">
        <f t="shared" si="126"/>
        <v/>
      </c>
      <c r="D1140" s="38" t="str">
        <f t="shared" si="127"/>
        <v/>
      </c>
      <c r="E1140" s="38" t="str">
        <f t="shared" si="128"/>
        <v/>
      </c>
      <c r="F1140" s="38" t="str">
        <f t="shared" si="129"/>
        <v/>
      </c>
      <c r="G1140" s="38" t="str">
        <f t="shared" si="130"/>
        <v/>
      </c>
      <c r="H1140" s="39" t="str">
        <f t="shared" si="131"/>
        <v/>
      </c>
    </row>
    <row r="1141" spans="1:8" ht="15" x14ac:dyDescent="0.35">
      <c r="A1141" s="18"/>
      <c r="B1141" s="26" t="str">
        <f t="shared" si="132"/>
        <v/>
      </c>
      <c r="C1141" s="25" t="str">
        <f t="shared" si="126"/>
        <v/>
      </c>
      <c r="D1141" s="36" t="str">
        <f t="shared" si="127"/>
        <v/>
      </c>
      <c r="E1141" s="36" t="str">
        <f t="shared" si="128"/>
        <v/>
      </c>
      <c r="F1141" s="36" t="str">
        <f t="shared" si="129"/>
        <v/>
      </c>
      <c r="G1141" s="36" t="str">
        <f t="shared" si="130"/>
        <v/>
      </c>
      <c r="H1141" s="37" t="str">
        <f t="shared" si="131"/>
        <v/>
      </c>
    </row>
    <row r="1142" spans="1:8" ht="15" x14ac:dyDescent="0.35">
      <c r="A1142" s="18"/>
      <c r="B1142" s="27" t="str">
        <f t="shared" si="132"/>
        <v/>
      </c>
      <c r="C1142" s="28" t="str">
        <f t="shared" si="126"/>
        <v/>
      </c>
      <c r="D1142" s="38" t="str">
        <f t="shared" si="127"/>
        <v/>
      </c>
      <c r="E1142" s="38" t="str">
        <f t="shared" si="128"/>
        <v/>
      </c>
      <c r="F1142" s="38" t="str">
        <f t="shared" si="129"/>
        <v/>
      </c>
      <c r="G1142" s="38" t="str">
        <f t="shared" si="130"/>
        <v/>
      </c>
      <c r="H1142" s="39" t="str">
        <f t="shared" si="131"/>
        <v/>
      </c>
    </row>
    <row r="1143" spans="1:8" ht="15" x14ac:dyDescent="0.35">
      <c r="A1143" s="18"/>
      <c r="B1143" s="26" t="str">
        <f t="shared" si="132"/>
        <v/>
      </c>
      <c r="C1143" s="25" t="str">
        <f t="shared" si="126"/>
        <v/>
      </c>
      <c r="D1143" s="36" t="str">
        <f t="shared" si="127"/>
        <v/>
      </c>
      <c r="E1143" s="36" t="str">
        <f t="shared" si="128"/>
        <v/>
      </c>
      <c r="F1143" s="36" t="str">
        <f t="shared" si="129"/>
        <v/>
      </c>
      <c r="G1143" s="36" t="str">
        <f t="shared" si="130"/>
        <v/>
      </c>
      <c r="H1143" s="37" t="str">
        <f t="shared" si="131"/>
        <v/>
      </c>
    </row>
    <row r="1144" spans="1:8" ht="15" x14ac:dyDescent="0.35">
      <c r="A1144" s="18"/>
      <c r="B1144" s="27" t="str">
        <f t="shared" si="132"/>
        <v/>
      </c>
      <c r="C1144" s="28" t="str">
        <f t="shared" si="126"/>
        <v/>
      </c>
      <c r="D1144" s="38" t="str">
        <f t="shared" si="127"/>
        <v/>
      </c>
      <c r="E1144" s="38" t="str">
        <f t="shared" si="128"/>
        <v/>
      </c>
      <c r="F1144" s="38" t="str">
        <f t="shared" si="129"/>
        <v/>
      </c>
      <c r="G1144" s="38" t="str">
        <f t="shared" si="130"/>
        <v/>
      </c>
      <c r="H1144" s="39" t="str">
        <f t="shared" si="131"/>
        <v/>
      </c>
    </row>
    <row r="1145" spans="1:8" ht="15" x14ac:dyDescent="0.35">
      <c r="A1145" s="18"/>
      <c r="B1145" s="26" t="str">
        <f t="shared" si="132"/>
        <v/>
      </c>
      <c r="C1145" s="25" t="str">
        <f t="shared" si="126"/>
        <v/>
      </c>
      <c r="D1145" s="36" t="str">
        <f t="shared" si="127"/>
        <v/>
      </c>
      <c r="E1145" s="36" t="str">
        <f t="shared" si="128"/>
        <v/>
      </c>
      <c r="F1145" s="36" t="str">
        <f t="shared" si="129"/>
        <v/>
      </c>
      <c r="G1145" s="36" t="str">
        <f t="shared" si="130"/>
        <v/>
      </c>
      <c r="H1145" s="37" t="str">
        <f t="shared" si="131"/>
        <v/>
      </c>
    </row>
    <row r="1146" spans="1:8" ht="15" x14ac:dyDescent="0.35">
      <c r="A1146" s="18"/>
      <c r="B1146" s="27" t="str">
        <f t="shared" si="132"/>
        <v/>
      </c>
      <c r="C1146" s="28" t="str">
        <f t="shared" si="126"/>
        <v/>
      </c>
      <c r="D1146" s="38" t="str">
        <f t="shared" si="127"/>
        <v/>
      </c>
      <c r="E1146" s="38" t="str">
        <f t="shared" si="128"/>
        <v/>
      </c>
      <c r="F1146" s="38" t="str">
        <f t="shared" si="129"/>
        <v/>
      </c>
      <c r="G1146" s="38" t="str">
        <f t="shared" si="130"/>
        <v/>
      </c>
      <c r="H1146" s="39" t="str">
        <f t="shared" si="131"/>
        <v/>
      </c>
    </row>
    <row r="1147" spans="1:8" ht="15" x14ac:dyDescent="0.35">
      <c r="A1147" s="18"/>
      <c r="B1147" s="26" t="str">
        <f t="shared" si="132"/>
        <v/>
      </c>
      <c r="C1147" s="25" t="str">
        <f t="shared" si="126"/>
        <v/>
      </c>
      <c r="D1147" s="36" t="str">
        <f t="shared" si="127"/>
        <v/>
      </c>
      <c r="E1147" s="36" t="str">
        <f t="shared" si="128"/>
        <v/>
      </c>
      <c r="F1147" s="36" t="str">
        <f t="shared" si="129"/>
        <v/>
      </c>
      <c r="G1147" s="36" t="str">
        <f t="shared" si="130"/>
        <v/>
      </c>
      <c r="H1147" s="37" t="str">
        <f t="shared" si="131"/>
        <v/>
      </c>
    </row>
    <row r="1148" spans="1:8" ht="15" x14ac:dyDescent="0.35">
      <c r="A1148" s="18"/>
      <c r="B1148" s="27" t="str">
        <f t="shared" si="132"/>
        <v/>
      </c>
      <c r="C1148" s="28" t="str">
        <f t="shared" si="126"/>
        <v/>
      </c>
      <c r="D1148" s="38" t="str">
        <f t="shared" si="127"/>
        <v/>
      </c>
      <c r="E1148" s="38" t="str">
        <f t="shared" si="128"/>
        <v/>
      </c>
      <c r="F1148" s="38" t="str">
        <f t="shared" si="129"/>
        <v/>
      </c>
      <c r="G1148" s="38" t="str">
        <f t="shared" si="130"/>
        <v/>
      </c>
      <c r="H1148" s="39" t="str">
        <f t="shared" si="131"/>
        <v/>
      </c>
    </row>
    <row r="1149" spans="1:8" ht="15" x14ac:dyDescent="0.35">
      <c r="A1149" s="18"/>
      <c r="B1149" s="26" t="str">
        <f t="shared" si="132"/>
        <v/>
      </c>
      <c r="C1149" s="25" t="str">
        <f t="shared" si="126"/>
        <v/>
      </c>
      <c r="D1149" s="36" t="str">
        <f t="shared" si="127"/>
        <v/>
      </c>
      <c r="E1149" s="36" t="str">
        <f t="shared" si="128"/>
        <v/>
      </c>
      <c r="F1149" s="36" t="str">
        <f t="shared" si="129"/>
        <v/>
      </c>
      <c r="G1149" s="36" t="str">
        <f t="shared" si="130"/>
        <v/>
      </c>
      <c r="H1149" s="37" t="str">
        <f t="shared" si="131"/>
        <v/>
      </c>
    </row>
    <row r="1150" spans="1:8" ht="15" x14ac:dyDescent="0.35">
      <c r="A1150" s="18"/>
      <c r="B1150" s="27" t="str">
        <f t="shared" si="132"/>
        <v/>
      </c>
      <c r="C1150" s="28" t="str">
        <f t="shared" si="126"/>
        <v/>
      </c>
      <c r="D1150" s="38" t="str">
        <f t="shared" si="127"/>
        <v/>
      </c>
      <c r="E1150" s="38" t="str">
        <f t="shared" si="128"/>
        <v/>
      </c>
      <c r="F1150" s="38" t="str">
        <f t="shared" si="129"/>
        <v/>
      </c>
      <c r="G1150" s="38" t="str">
        <f t="shared" si="130"/>
        <v/>
      </c>
      <c r="H1150" s="39" t="str">
        <f t="shared" si="131"/>
        <v/>
      </c>
    </row>
    <row r="1151" spans="1:8" ht="15" x14ac:dyDescent="0.35">
      <c r="A1151" s="18"/>
      <c r="B1151" s="26" t="str">
        <f t="shared" si="132"/>
        <v/>
      </c>
      <c r="C1151" s="25" t="str">
        <f t="shared" si="126"/>
        <v/>
      </c>
      <c r="D1151" s="36" t="str">
        <f t="shared" si="127"/>
        <v/>
      </c>
      <c r="E1151" s="36" t="str">
        <f t="shared" si="128"/>
        <v/>
      </c>
      <c r="F1151" s="36" t="str">
        <f t="shared" si="129"/>
        <v/>
      </c>
      <c r="G1151" s="36" t="str">
        <f t="shared" si="130"/>
        <v/>
      </c>
      <c r="H1151" s="37" t="str">
        <f t="shared" si="131"/>
        <v/>
      </c>
    </row>
    <row r="1152" spans="1:8" ht="15" x14ac:dyDescent="0.35">
      <c r="A1152" s="18"/>
      <c r="B1152" s="27" t="str">
        <f t="shared" si="132"/>
        <v/>
      </c>
      <c r="C1152" s="28" t="str">
        <f t="shared" si="126"/>
        <v/>
      </c>
      <c r="D1152" s="38" t="str">
        <f t="shared" si="127"/>
        <v/>
      </c>
      <c r="E1152" s="38" t="str">
        <f t="shared" si="128"/>
        <v/>
      </c>
      <c r="F1152" s="38" t="str">
        <f t="shared" si="129"/>
        <v/>
      </c>
      <c r="G1152" s="38" t="str">
        <f t="shared" si="130"/>
        <v/>
      </c>
      <c r="H1152" s="39" t="str">
        <f t="shared" si="131"/>
        <v/>
      </c>
    </row>
    <row r="1153" spans="1:8" ht="15" x14ac:dyDescent="0.35">
      <c r="A1153" s="18"/>
      <c r="B1153" s="26" t="str">
        <f t="shared" si="132"/>
        <v/>
      </c>
      <c r="C1153" s="25" t="str">
        <f t="shared" si="126"/>
        <v/>
      </c>
      <c r="D1153" s="36" t="str">
        <f t="shared" si="127"/>
        <v/>
      </c>
      <c r="E1153" s="36" t="str">
        <f t="shared" si="128"/>
        <v/>
      </c>
      <c r="F1153" s="36" t="str">
        <f t="shared" si="129"/>
        <v/>
      </c>
      <c r="G1153" s="36" t="str">
        <f t="shared" si="130"/>
        <v/>
      </c>
      <c r="H1153" s="37" t="str">
        <f t="shared" si="131"/>
        <v/>
      </c>
    </row>
    <row r="1154" spans="1:8" ht="15" x14ac:dyDescent="0.35">
      <c r="A1154" s="18"/>
      <c r="B1154" s="27" t="str">
        <f t="shared" si="132"/>
        <v/>
      </c>
      <c r="C1154" s="28" t="str">
        <f t="shared" si="126"/>
        <v/>
      </c>
      <c r="D1154" s="38" t="str">
        <f t="shared" si="127"/>
        <v/>
      </c>
      <c r="E1154" s="38" t="str">
        <f t="shared" si="128"/>
        <v/>
      </c>
      <c r="F1154" s="38" t="str">
        <f t="shared" si="129"/>
        <v/>
      </c>
      <c r="G1154" s="38" t="str">
        <f t="shared" si="130"/>
        <v/>
      </c>
      <c r="H1154" s="39" t="str">
        <f t="shared" si="131"/>
        <v/>
      </c>
    </row>
    <row r="1155" spans="1:8" ht="15" x14ac:dyDescent="0.35">
      <c r="A1155" s="18"/>
      <c r="B1155" s="26" t="str">
        <f t="shared" si="132"/>
        <v/>
      </c>
      <c r="C1155" s="25" t="str">
        <f t="shared" si="126"/>
        <v/>
      </c>
      <c r="D1155" s="36" t="str">
        <f t="shared" si="127"/>
        <v/>
      </c>
      <c r="E1155" s="36" t="str">
        <f t="shared" si="128"/>
        <v/>
      </c>
      <c r="F1155" s="36" t="str">
        <f t="shared" si="129"/>
        <v/>
      </c>
      <c r="G1155" s="36" t="str">
        <f t="shared" si="130"/>
        <v/>
      </c>
      <c r="H1155" s="37" t="str">
        <f t="shared" si="131"/>
        <v/>
      </c>
    </row>
    <row r="1156" spans="1:8" ht="15" x14ac:dyDescent="0.35">
      <c r="A1156" s="18"/>
      <c r="B1156" s="27" t="str">
        <f t="shared" si="132"/>
        <v/>
      </c>
      <c r="C1156" s="28" t="str">
        <f t="shared" si="126"/>
        <v/>
      </c>
      <c r="D1156" s="38" t="str">
        <f t="shared" si="127"/>
        <v/>
      </c>
      <c r="E1156" s="38" t="str">
        <f t="shared" si="128"/>
        <v/>
      </c>
      <c r="F1156" s="38" t="str">
        <f t="shared" si="129"/>
        <v/>
      </c>
      <c r="G1156" s="38" t="str">
        <f t="shared" si="130"/>
        <v/>
      </c>
      <c r="H1156" s="39" t="str">
        <f t="shared" si="131"/>
        <v/>
      </c>
    </row>
    <row r="1157" spans="1:8" ht="15" x14ac:dyDescent="0.35">
      <c r="A1157" s="18"/>
      <c r="B1157" s="26" t="str">
        <f t="shared" si="132"/>
        <v/>
      </c>
      <c r="C1157" s="25" t="str">
        <f t="shared" si="126"/>
        <v/>
      </c>
      <c r="D1157" s="36" t="str">
        <f t="shared" si="127"/>
        <v/>
      </c>
      <c r="E1157" s="36" t="str">
        <f t="shared" si="128"/>
        <v/>
      </c>
      <c r="F1157" s="36" t="str">
        <f t="shared" si="129"/>
        <v/>
      </c>
      <c r="G1157" s="36" t="str">
        <f t="shared" si="130"/>
        <v/>
      </c>
      <c r="H1157" s="37" t="str">
        <f t="shared" si="131"/>
        <v/>
      </c>
    </row>
    <row r="1158" spans="1:8" ht="15" x14ac:dyDescent="0.35">
      <c r="A1158" s="18"/>
      <c r="B1158" s="27" t="str">
        <f t="shared" si="132"/>
        <v/>
      </c>
      <c r="C1158" s="28" t="str">
        <f t="shared" si="126"/>
        <v/>
      </c>
      <c r="D1158" s="38" t="str">
        <f t="shared" si="127"/>
        <v/>
      </c>
      <c r="E1158" s="38" t="str">
        <f t="shared" si="128"/>
        <v/>
      </c>
      <c r="F1158" s="38" t="str">
        <f t="shared" si="129"/>
        <v/>
      </c>
      <c r="G1158" s="38" t="str">
        <f t="shared" si="130"/>
        <v/>
      </c>
      <c r="H1158" s="39" t="str">
        <f t="shared" si="131"/>
        <v/>
      </c>
    </row>
    <row r="1159" spans="1:8" ht="15" x14ac:dyDescent="0.35">
      <c r="A1159" s="18"/>
      <c r="B1159" s="26" t="str">
        <f t="shared" si="132"/>
        <v/>
      </c>
      <c r="C1159" s="25" t="str">
        <f t="shared" si="126"/>
        <v/>
      </c>
      <c r="D1159" s="36" t="str">
        <f t="shared" si="127"/>
        <v/>
      </c>
      <c r="E1159" s="36" t="str">
        <f t="shared" si="128"/>
        <v/>
      </c>
      <c r="F1159" s="36" t="str">
        <f t="shared" si="129"/>
        <v/>
      </c>
      <c r="G1159" s="36" t="str">
        <f t="shared" si="130"/>
        <v/>
      </c>
      <c r="H1159" s="37" t="str">
        <f t="shared" si="131"/>
        <v/>
      </c>
    </row>
    <row r="1160" spans="1:8" ht="15" x14ac:dyDescent="0.35">
      <c r="A1160" s="18"/>
      <c r="B1160" s="27" t="str">
        <f t="shared" si="132"/>
        <v/>
      </c>
      <c r="C1160" s="28" t="str">
        <f t="shared" si="126"/>
        <v/>
      </c>
      <c r="D1160" s="38" t="str">
        <f t="shared" si="127"/>
        <v/>
      </c>
      <c r="E1160" s="38" t="str">
        <f t="shared" si="128"/>
        <v/>
      </c>
      <c r="F1160" s="38" t="str">
        <f t="shared" si="129"/>
        <v/>
      </c>
      <c r="G1160" s="38" t="str">
        <f t="shared" si="130"/>
        <v/>
      </c>
      <c r="H1160" s="39" t="str">
        <f t="shared" si="131"/>
        <v/>
      </c>
    </row>
    <row r="1161" spans="1:8" ht="15" x14ac:dyDescent="0.35">
      <c r="A1161" s="18"/>
      <c r="B1161" s="26" t="str">
        <f t="shared" si="132"/>
        <v/>
      </c>
      <c r="C1161" s="25" t="str">
        <f t="shared" si="126"/>
        <v/>
      </c>
      <c r="D1161" s="36" t="str">
        <f t="shared" si="127"/>
        <v/>
      </c>
      <c r="E1161" s="36" t="str">
        <f t="shared" si="128"/>
        <v/>
      </c>
      <c r="F1161" s="36" t="str">
        <f t="shared" si="129"/>
        <v/>
      </c>
      <c r="G1161" s="36" t="str">
        <f t="shared" si="130"/>
        <v/>
      </c>
      <c r="H1161" s="37" t="str">
        <f t="shared" si="131"/>
        <v/>
      </c>
    </row>
    <row r="1162" spans="1:8" ht="15" x14ac:dyDescent="0.35">
      <c r="A1162" s="18"/>
      <c r="B1162" s="27" t="str">
        <f t="shared" si="132"/>
        <v/>
      </c>
      <c r="C1162" s="28" t="str">
        <f t="shared" si="126"/>
        <v/>
      </c>
      <c r="D1162" s="38" t="str">
        <f t="shared" si="127"/>
        <v/>
      </c>
      <c r="E1162" s="38" t="str">
        <f t="shared" si="128"/>
        <v/>
      </c>
      <c r="F1162" s="38" t="str">
        <f t="shared" si="129"/>
        <v/>
      </c>
      <c r="G1162" s="38" t="str">
        <f t="shared" si="130"/>
        <v/>
      </c>
      <c r="H1162" s="39" t="str">
        <f t="shared" si="131"/>
        <v/>
      </c>
    </row>
    <row r="1163" spans="1:8" ht="15" x14ac:dyDescent="0.35">
      <c r="A1163" s="18"/>
      <c r="B1163" s="26" t="str">
        <f t="shared" si="132"/>
        <v/>
      </c>
      <c r="C1163" s="25" t="str">
        <f t="shared" si="126"/>
        <v/>
      </c>
      <c r="D1163" s="36" t="str">
        <f t="shared" si="127"/>
        <v/>
      </c>
      <c r="E1163" s="36" t="str">
        <f t="shared" si="128"/>
        <v/>
      </c>
      <c r="F1163" s="36" t="str">
        <f t="shared" si="129"/>
        <v/>
      </c>
      <c r="G1163" s="36" t="str">
        <f t="shared" si="130"/>
        <v/>
      </c>
      <c r="H1163" s="37" t="str">
        <f t="shared" si="131"/>
        <v/>
      </c>
    </row>
    <row r="1164" spans="1:8" ht="15" x14ac:dyDescent="0.35">
      <c r="A1164" s="18"/>
      <c r="B1164" s="27" t="str">
        <f t="shared" si="132"/>
        <v/>
      </c>
      <c r="C1164" s="28" t="str">
        <f t="shared" si="126"/>
        <v/>
      </c>
      <c r="D1164" s="38" t="str">
        <f t="shared" si="127"/>
        <v/>
      </c>
      <c r="E1164" s="38" t="str">
        <f t="shared" si="128"/>
        <v/>
      </c>
      <c r="F1164" s="38" t="str">
        <f t="shared" si="129"/>
        <v/>
      </c>
      <c r="G1164" s="38" t="str">
        <f t="shared" si="130"/>
        <v/>
      </c>
      <c r="H1164" s="39" t="str">
        <f t="shared" si="131"/>
        <v/>
      </c>
    </row>
    <row r="1165" spans="1:8" ht="15" x14ac:dyDescent="0.35">
      <c r="A1165" s="18"/>
      <c r="B1165" s="26" t="str">
        <f t="shared" si="132"/>
        <v/>
      </c>
      <c r="C1165" s="25" t="str">
        <f t="shared" si="126"/>
        <v/>
      </c>
      <c r="D1165" s="36" t="str">
        <f t="shared" si="127"/>
        <v/>
      </c>
      <c r="E1165" s="36" t="str">
        <f t="shared" si="128"/>
        <v/>
      </c>
      <c r="F1165" s="36" t="str">
        <f t="shared" si="129"/>
        <v/>
      </c>
      <c r="G1165" s="36" t="str">
        <f t="shared" si="130"/>
        <v/>
      </c>
      <c r="H1165" s="37" t="str">
        <f t="shared" si="131"/>
        <v/>
      </c>
    </row>
    <row r="1166" spans="1:8" ht="15" x14ac:dyDescent="0.35">
      <c r="A1166" s="18"/>
      <c r="B1166" s="27" t="str">
        <f t="shared" si="132"/>
        <v/>
      </c>
      <c r="C1166" s="28" t="str">
        <f t="shared" si="126"/>
        <v/>
      </c>
      <c r="D1166" s="38" t="str">
        <f t="shared" si="127"/>
        <v/>
      </c>
      <c r="E1166" s="38" t="str">
        <f t="shared" si="128"/>
        <v/>
      </c>
      <c r="F1166" s="38" t="str">
        <f t="shared" si="129"/>
        <v/>
      </c>
      <c r="G1166" s="38" t="str">
        <f t="shared" si="130"/>
        <v/>
      </c>
      <c r="H1166" s="39" t="str">
        <f t="shared" si="131"/>
        <v/>
      </c>
    </row>
    <row r="1167" spans="1:8" ht="15" x14ac:dyDescent="0.35">
      <c r="A1167" s="18"/>
      <c r="B1167" s="26" t="str">
        <f t="shared" si="132"/>
        <v/>
      </c>
      <c r="C1167" s="25" t="str">
        <f t="shared" si="126"/>
        <v/>
      </c>
      <c r="D1167" s="36" t="str">
        <f t="shared" si="127"/>
        <v/>
      </c>
      <c r="E1167" s="36" t="str">
        <f t="shared" si="128"/>
        <v/>
      </c>
      <c r="F1167" s="36" t="str">
        <f t="shared" si="129"/>
        <v/>
      </c>
      <c r="G1167" s="36" t="str">
        <f t="shared" si="130"/>
        <v/>
      </c>
      <c r="H1167" s="37" t="str">
        <f t="shared" si="131"/>
        <v/>
      </c>
    </row>
    <row r="1168" spans="1:8" ht="15" x14ac:dyDescent="0.35">
      <c r="A1168" s="18"/>
      <c r="B1168" s="27" t="str">
        <f t="shared" si="132"/>
        <v/>
      </c>
      <c r="C1168" s="28" t="str">
        <f t="shared" ref="C1168:C1217" si="133">IF(Loan_Not_Paid*Values_Entered,Payment_Date,"")</f>
        <v/>
      </c>
      <c r="D1168" s="38" t="str">
        <f t="shared" ref="D1168:D1217" si="134">IF(Loan_Not_Paid*Values_Entered,Beginning_Balance,"")</f>
        <v/>
      </c>
      <c r="E1168" s="38" t="str">
        <f t="shared" ref="E1168:E1217" si="135">IF(Loan_Not_Paid*Values_Entered,Monthly_Payment,"")</f>
        <v/>
      </c>
      <c r="F1168" s="38" t="str">
        <f t="shared" ref="F1168:F1217" si="136">IF(Loan_Not_Paid*Values_Entered,Principal,"")</f>
        <v/>
      </c>
      <c r="G1168" s="38" t="str">
        <f t="shared" ref="G1168:G1217" si="137">IF(Loan_Not_Paid*Values_Entered,Interest,"")</f>
        <v/>
      </c>
      <c r="H1168" s="39" t="str">
        <f t="shared" ref="H1168:H1217" si="138">IF(Loan_Not_Paid*Values_Entered,Ending_Balance,"")</f>
        <v/>
      </c>
    </row>
    <row r="1169" spans="1:8" ht="15" x14ac:dyDescent="0.35">
      <c r="A1169" s="18"/>
      <c r="B1169" s="26" t="str">
        <f t="shared" ref="B1169:B1217" si="139">IF(Loan_Not_Paid*Values_Entered,Payment_Number,"")</f>
        <v/>
      </c>
      <c r="C1169" s="25" t="str">
        <f t="shared" si="133"/>
        <v/>
      </c>
      <c r="D1169" s="36" t="str">
        <f t="shared" si="134"/>
        <v/>
      </c>
      <c r="E1169" s="36" t="str">
        <f t="shared" si="135"/>
        <v/>
      </c>
      <c r="F1169" s="36" t="str">
        <f t="shared" si="136"/>
        <v/>
      </c>
      <c r="G1169" s="36" t="str">
        <f t="shared" si="137"/>
        <v/>
      </c>
      <c r="H1169" s="37" t="str">
        <f t="shared" si="138"/>
        <v/>
      </c>
    </row>
    <row r="1170" spans="1:8" ht="15" x14ac:dyDescent="0.35">
      <c r="A1170" s="18"/>
      <c r="B1170" s="27" t="str">
        <f t="shared" si="139"/>
        <v/>
      </c>
      <c r="C1170" s="28" t="str">
        <f t="shared" si="133"/>
        <v/>
      </c>
      <c r="D1170" s="38" t="str">
        <f t="shared" si="134"/>
        <v/>
      </c>
      <c r="E1170" s="38" t="str">
        <f t="shared" si="135"/>
        <v/>
      </c>
      <c r="F1170" s="38" t="str">
        <f t="shared" si="136"/>
        <v/>
      </c>
      <c r="G1170" s="38" t="str">
        <f t="shared" si="137"/>
        <v/>
      </c>
      <c r="H1170" s="39" t="str">
        <f t="shared" si="138"/>
        <v/>
      </c>
    </row>
    <row r="1171" spans="1:8" ht="15" x14ac:dyDescent="0.35">
      <c r="A1171" s="18"/>
      <c r="B1171" s="26" t="str">
        <f t="shared" si="139"/>
        <v/>
      </c>
      <c r="C1171" s="25" t="str">
        <f t="shared" si="133"/>
        <v/>
      </c>
      <c r="D1171" s="36" t="str">
        <f t="shared" si="134"/>
        <v/>
      </c>
      <c r="E1171" s="36" t="str">
        <f t="shared" si="135"/>
        <v/>
      </c>
      <c r="F1171" s="36" t="str">
        <f t="shared" si="136"/>
        <v/>
      </c>
      <c r="G1171" s="36" t="str">
        <f t="shared" si="137"/>
        <v/>
      </c>
      <c r="H1171" s="37" t="str">
        <f t="shared" si="138"/>
        <v/>
      </c>
    </row>
    <row r="1172" spans="1:8" ht="15" x14ac:dyDescent="0.35">
      <c r="A1172" s="18"/>
      <c r="B1172" s="27" t="str">
        <f t="shared" si="139"/>
        <v/>
      </c>
      <c r="C1172" s="28" t="str">
        <f t="shared" si="133"/>
        <v/>
      </c>
      <c r="D1172" s="38" t="str">
        <f t="shared" si="134"/>
        <v/>
      </c>
      <c r="E1172" s="38" t="str">
        <f t="shared" si="135"/>
        <v/>
      </c>
      <c r="F1172" s="38" t="str">
        <f t="shared" si="136"/>
        <v/>
      </c>
      <c r="G1172" s="38" t="str">
        <f t="shared" si="137"/>
        <v/>
      </c>
      <c r="H1172" s="39" t="str">
        <f t="shared" si="138"/>
        <v/>
      </c>
    </row>
    <row r="1173" spans="1:8" ht="15" x14ac:dyDescent="0.35">
      <c r="A1173" s="18"/>
      <c r="B1173" s="26" t="str">
        <f t="shared" si="139"/>
        <v/>
      </c>
      <c r="C1173" s="25" t="str">
        <f t="shared" si="133"/>
        <v/>
      </c>
      <c r="D1173" s="36" t="str">
        <f t="shared" si="134"/>
        <v/>
      </c>
      <c r="E1173" s="36" t="str">
        <f t="shared" si="135"/>
        <v/>
      </c>
      <c r="F1173" s="36" t="str">
        <f t="shared" si="136"/>
        <v/>
      </c>
      <c r="G1173" s="36" t="str">
        <f t="shared" si="137"/>
        <v/>
      </c>
      <c r="H1173" s="37" t="str">
        <f t="shared" si="138"/>
        <v/>
      </c>
    </row>
    <row r="1174" spans="1:8" ht="15" x14ac:dyDescent="0.35">
      <c r="A1174" s="18"/>
      <c r="B1174" s="27" t="str">
        <f t="shared" si="139"/>
        <v/>
      </c>
      <c r="C1174" s="28" t="str">
        <f t="shared" si="133"/>
        <v/>
      </c>
      <c r="D1174" s="38" t="str">
        <f t="shared" si="134"/>
        <v/>
      </c>
      <c r="E1174" s="38" t="str">
        <f t="shared" si="135"/>
        <v/>
      </c>
      <c r="F1174" s="38" t="str">
        <f t="shared" si="136"/>
        <v/>
      </c>
      <c r="G1174" s="38" t="str">
        <f t="shared" si="137"/>
        <v/>
      </c>
      <c r="H1174" s="39" t="str">
        <f t="shared" si="138"/>
        <v/>
      </c>
    </row>
    <row r="1175" spans="1:8" ht="15" x14ac:dyDescent="0.35">
      <c r="A1175" s="18"/>
      <c r="B1175" s="26" t="str">
        <f t="shared" si="139"/>
        <v/>
      </c>
      <c r="C1175" s="25" t="str">
        <f t="shared" si="133"/>
        <v/>
      </c>
      <c r="D1175" s="36" t="str">
        <f t="shared" si="134"/>
        <v/>
      </c>
      <c r="E1175" s="36" t="str">
        <f t="shared" si="135"/>
        <v/>
      </c>
      <c r="F1175" s="36" t="str">
        <f t="shared" si="136"/>
        <v/>
      </c>
      <c r="G1175" s="36" t="str">
        <f t="shared" si="137"/>
        <v/>
      </c>
      <c r="H1175" s="37" t="str">
        <f t="shared" si="138"/>
        <v/>
      </c>
    </row>
    <row r="1176" spans="1:8" ht="15" x14ac:dyDescent="0.35">
      <c r="A1176" s="18"/>
      <c r="B1176" s="27" t="str">
        <f t="shared" si="139"/>
        <v/>
      </c>
      <c r="C1176" s="28" t="str">
        <f t="shared" si="133"/>
        <v/>
      </c>
      <c r="D1176" s="38" t="str">
        <f t="shared" si="134"/>
        <v/>
      </c>
      <c r="E1176" s="38" t="str">
        <f t="shared" si="135"/>
        <v/>
      </c>
      <c r="F1176" s="38" t="str">
        <f t="shared" si="136"/>
        <v/>
      </c>
      <c r="G1176" s="38" t="str">
        <f t="shared" si="137"/>
        <v/>
      </c>
      <c r="H1176" s="39" t="str">
        <f t="shared" si="138"/>
        <v/>
      </c>
    </row>
    <row r="1177" spans="1:8" ht="15" x14ac:dyDescent="0.35">
      <c r="A1177" s="18"/>
      <c r="B1177" s="26" t="str">
        <f t="shared" si="139"/>
        <v/>
      </c>
      <c r="C1177" s="25" t="str">
        <f t="shared" si="133"/>
        <v/>
      </c>
      <c r="D1177" s="36" t="str">
        <f t="shared" si="134"/>
        <v/>
      </c>
      <c r="E1177" s="36" t="str">
        <f t="shared" si="135"/>
        <v/>
      </c>
      <c r="F1177" s="36" t="str">
        <f t="shared" si="136"/>
        <v/>
      </c>
      <c r="G1177" s="36" t="str">
        <f t="shared" si="137"/>
        <v/>
      </c>
      <c r="H1177" s="37" t="str">
        <f t="shared" si="138"/>
        <v/>
      </c>
    </row>
    <row r="1178" spans="1:8" ht="15" x14ac:dyDescent="0.35">
      <c r="A1178" s="18"/>
      <c r="B1178" s="27" t="str">
        <f t="shared" si="139"/>
        <v/>
      </c>
      <c r="C1178" s="28" t="str">
        <f t="shared" si="133"/>
        <v/>
      </c>
      <c r="D1178" s="38" t="str">
        <f t="shared" si="134"/>
        <v/>
      </c>
      <c r="E1178" s="38" t="str">
        <f t="shared" si="135"/>
        <v/>
      </c>
      <c r="F1178" s="38" t="str">
        <f t="shared" si="136"/>
        <v/>
      </c>
      <c r="G1178" s="38" t="str">
        <f t="shared" si="137"/>
        <v/>
      </c>
      <c r="H1178" s="39" t="str">
        <f t="shared" si="138"/>
        <v/>
      </c>
    </row>
    <row r="1179" spans="1:8" ht="15" x14ac:dyDescent="0.35">
      <c r="A1179" s="18"/>
      <c r="B1179" s="26" t="str">
        <f t="shared" si="139"/>
        <v/>
      </c>
      <c r="C1179" s="25" t="str">
        <f t="shared" si="133"/>
        <v/>
      </c>
      <c r="D1179" s="36" t="str">
        <f t="shared" si="134"/>
        <v/>
      </c>
      <c r="E1179" s="36" t="str">
        <f t="shared" si="135"/>
        <v/>
      </c>
      <c r="F1179" s="36" t="str">
        <f t="shared" si="136"/>
        <v/>
      </c>
      <c r="G1179" s="36" t="str">
        <f t="shared" si="137"/>
        <v/>
      </c>
      <c r="H1179" s="37" t="str">
        <f t="shared" si="138"/>
        <v/>
      </c>
    </row>
    <row r="1180" spans="1:8" ht="15" x14ac:dyDescent="0.35">
      <c r="A1180" s="18"/>
      <c r="B1180" s="27" t="str">
        <f t="shared" si="139"/>
        <v/>
      </c>
      <c r="C1180" s="28" t="str">
        <f t="shared" si="133"/>
        <v/>
      </c>
      <c r="D1180" s="38" t="str">
        <f t="shared" si="134"/>
        <v/>
      </c>
      <c r="E1180" s="38" t="str">
        <f t="shared" si="135"/>
        <v/>
      </c>
      <c r="F1180" s="38" t="str">
        <f t="shared" si="136"/>
        <v/>
      </c>
      <c r="G1180" s="38" t="str">
        <f t="shared" si="137"/>
        <v/>
      </c>
      <c r="H1180" s="39" t="str">
        <f t="shared" si="138"/>
        <v/>
      </c>
    </row>
    <row r="1181" spans="1:8" ht="15" x14ac:dyDescent="0.35">
      <c r="A1181" s="18"/>
      <c r="B1181" s="26" t="str">
        <f t="shared" si="139"/>
        <v/>
      </c>
      <c r="C1181" s="25" t="str">
        <f t="shared" si="133"/>
        <v/>
      </c>
      <c r="D1181" s="36" t="str">
        <f t="shared" si="134"/>
        <v/>
      </c>
      <c r="E1181" s="36" t="str">
        <f t="shared" si="135"/>
        <v/>
      </c>
      <c r="F1181" s="36" t="str">
        <f t="shared" si="136"/>
        <v/>
      </c>
      <c r="G1181" s="36" t="str">
        <f t="shared" si="137"/>
        <v/>
      </c>
      <c r="H1181" s="37" t="str">
        <f t="shared" si="138"/>
        <v/>
      </c>
    </row>
    <row r="1182" spans="1:8" ht="15" x14ac:dyDescent="0.35">
      <c r="A1182" s="18"/>
      <c r="B1182" s="27" t="str">
        <f t="shared" si="139"/>
        <v/>
      </c>
      <c r="C1182" s="28" t="str">
        <f t="shared" si="133"/>
        <v/>
      </c>
      <c r="D1182" s="38" t="str">
        <f t="shared" si="134"/>
        <v/>
      </c>
      <c r="E1182" s="38" t="str">
        <f t="shared" si="135"/>
        <v/>
      </c>
      <c r="F1182" s="38" t="str">
        <f t="shared" si="136"/>
        <v/>
      </c>
      <c r="G1182" s="38" t="str">
        <f t="shared" si="137"/>
        <v/>
      </c>
      <c r="H1182" s="39" t="str">
        <f t="shared" si="138"/>
        <v/>
      </c>
    </row>
    <row r="1183" spans="1:8" ht="15" x14ac:dyDescent="0.35">
      <c r="A1183" s="18"/>
      <c r="B1183" s="26" t="str">
        <f t="shared" si="139"/>
        <v/>
      </c>
      <c r="C1183" s="25" t="str">
        <f t="shared" si="133"/>
        <v/>
      </c>
      <c r="D1183" s="36" t="str">
        <f t="shared" si="134"/>
        <v/>
      </c>
      <c r="E1183" s="36" t="str">
        <f t="shared" si="135"/>
        <v/>
      </c>
      <c r="F1183" s="36" t="str">
        <f t="shared" si="136"/>
        <v/>
      </c>
      <c r="G1183" s="36" t="str">
        <f t="shared" si="137"/>
        <v/>
      </c>
      <c r="H1183" s="37" t="str">
        <f t="shared" si="138"/>
        <v/>
      </c>
    </row>
    <row r="1184" spans="1:8" ht="15" x14ac:dyDescent="0.35">
      <c r="A1184" s="18"/>
      <c r="B1184" s="27" t="str">
        <f t="shared" si="139"/>
        <v/>
      </c>
      <c r="C1184" s="28" t="str">
        <f t="shared" si="133"/>
        <v/>
      </c>
      <c r="D1184" s="38" t="str">
        <f t="shared" si="134"/>
        <v/>
      </c>
      <c r="E1184" s="38" t="str">
        <f t="shared" si="135"/>
        <v/>
      </c>
      <c r="F1184" s="38" t="str">
        <f t="shared" si="136"/>
        <v/>
      </c>
      <c r="G1184" s="38" t="str">
        <f t="shared" si="137"/>
        <v/>
      </c>
      <c r="H1184" s="39" t="str">
        <f t="shared" si="138"/>
        <v/>
      </c>
    </row>
    <row r="1185" spans="1:8" ht="15" x14ac:dyDescent="0.35">
      <c r="A1185" s="18"/>
      <c r="B1185" s="26" t="str">
        <f t="shared" si="139"/>
        <v/>
      </c>
      <c r="C1185" s="25" t="str">
        <f t="shared" si="133"/>
        <v/>
      </c>
      <c r="D1185" s="36" t="str">
        <f t="shared" si="134"/>
        <v/>
      </c>
      <c r="E1185" s="36" t="str">
        <f t="shared" si="135"/>
        <v/>
      </c>
      <c r="F1185" s="36" t="str">
        <f t="shared" si="136"/>
        <v/>
      </c>
      <c r="G1185" s="36" t="str">
        <f t="shared" si="137"/>
        <v/>
      </c>
      <c r="H1185" s="37" t="str">
        <f t="shared" si="138"/>
        <v/>
      </c>
    </row>
    <row r="1186" spans="1:8" ht="15" x14ac:dyDescent="0.35">
      <c r="A1186" s="18"/>
      <c r="B1186" s="27" t="str">
        <f t="shared" si="139"/>
        <v/>
      </c>
      <c r="C1186" s="28" t="str">
        <f t="shared" si="133"/>
        <v/>
      </c>
      <c r="D1186" s="38" t="str">
        <f t="shared" si="134"/>
        <v/>
      </c>
      <c r="E1186" s="38" t="str">
        <f t="shared" si="135"/>
        <v/>
      </c>
      <c r="F1186" s="38" t="str">
        <f t="shared" si="136"/>
        <v/>
      </c>
      <c r="G1186" s="38" t="str">
        <f t="shared" si="137"/>
        <v/>
      </c>
      <c r="H1186" s="39" t="str">
        <f t="shared" si="138"/>
        <v/>
      </c>
    </row>
    <row r="1187" spans="1:8" ht="15" x14ac:dyDescent="0.35">
      <c r="A1187" s="18"/>
      <c r="B1187" s="26" t="str">
        <f t="shared" si="139"/>
        <v/>
      </c>
      <c r="C1187" s="25" t="str">
        <f t="shared" si="133"/>
        <v/>
      </c>
      <c r="D1187" s="36" t="str">
        <f t="shared" si="134"/>
        <v/>
      </c>
      <c r="E1187" s="36" t="str">
        <f t="shared" si="135"/>
        <v/>
      </c>
      <c r="F1187" s="36" t="str">
        <f t="shared" si="136"/>
        <v/>
      </c>
      <c r="G1187" s="36" t="str">
        <f t="shared" si="137"/>
        <v/>
      </c>
      <c r="H1187" s="37" t="str">
        <f t="shared" si="138"/>
        <v/>
      </c>
    </row>
    <row r="1188" spans="1:8" ht="15" x14ac:dyDescent="0.35">
      <c r="A1188" s="18"/>
      <c r="B1188" s="27" t="str">
        <f t="shared" si="139"/>
        <v/>
      </c>
      <c r="C1188" s="28" t="str">
        <f t="shared" si="133"/>
        <v/>
      </c>
      <c r="D1188" s="38" t="str">
        <f t="shared" si="134"/>
        <v/>
      </c>
      <c r="E1188" s="38" t="str">
        <f t="shared" si="135"/>
        <v/>
      </c>
      <c r="F1188" s="38" t="str">
        <f t="shared" si="136"/>
        <v/>
      </c>
      <c r="G1188" s="38" t="str">
        <f t="shared" si="137"/>
        <v/>
      </c>
      <c r="H1188" s="39" t="str">
        <f t="shared" si="138"/>
        <v/>
      </c>
    </row>
    <row r="1189" spans="1:8" ht="15" x14ac:dyDescent="0.35">
      <c r="A1189" s="18"/>
      <c r="B1189" s="26" t="str">
        <f t="shared" si="139"/>
        <v/>
      </c>
      <c r="C1189" s="25" t="str">
        <f t="shared" si="133"/>
        <v/>
      </c>
      <c r="D1189" s="36" t="str">
        <f t="shared" si="134"/>
        <v/>
      </c>
      <c r="E1189" s="36" t="str">
        <f t="shared" si="135"/>
        <v/>
      </c>
      <c r="F1189" s="36" t="str">
        <f t="shared" si="136"/>
        <v/>
      </c>
      <c r="G1189" s="36" t="str">
        <f t="shared" si="137"/>
        <v/>
      </c>
      <c r="H1189" s="37" t="str">
        <f t="shared" si="138"/>
        <v/>
      </c>
    </row>
    <row r="1190" spans="1:8" ht="15" x14ac:dyDescent="0.35">
      <c r="A1190" s="18"/>
      <c r="B1190" s="27" t="str">
        <f t="shared" si="139"/>
        <v/>
      </c>
      <c r="C1190" s="28" t="str">
        <f t="shared" si="133"/>
        <v/>
      </c>
      <c r="D1190" s="38" t="str">
        <f t="shared" si="134"/>
        <v/>
      </c>
      <c r="E1190" s="38" t="str">
        <f t="shared" si="135"/>
        <v/>
      </c>
      <c r="F1190" s="38" t="str">
        <f t="shared" si="136"/>
        <v/>
      </c>
      <c r="G1190" s="38" t="str">
        <f t="shared" si="137"/>
        <v/>
      </c>
      <c r="H1190" s="39" t="str">
        <f t="shared" si="138"/>
        <v/>
      </c>
    </row>
    <row r="1191" spans="1:8" ht="15" x14ac:dyDescent="0.35">
      <c r="A1191" s="18"/>
      <c r="B1191" s="26" t="str">
        <f t="shared" si="139"/>
        <v/>
      </c>
      <c r="C1191" s="25" t="str">
        <f t="shared" si="133"/>
        <v/>
      </c>
      <c r="D1191" s="36" t="str">
        <f t="shared" si="134"/>
        <v/>
      </c>
      <c r="E1191" s="36" t="str">
        <f t="shared" si="135"/>
        <v/>
      </c>
      <c r="F1191" s="36" t="str">
        <f t="shared" si="136"/>
        <v/>
      </c>
      <c r="G1191" s="36" t="str">
        <f t="shared" si="137"/>
        <v/>
      </c>
      <c r="H1191" s="37" t="str">
        <f t="shared" si="138"/>
        <v/>
      </c>
    </row>
    <row r="1192" spans="1:8" ht="15" x14ac:dyDescent="0.35">
      <c r="A1192" s="18"/>
      <c r="B1192" s="27" t="str">
        <f t="shared" si="139"/>
        <v/>
      </c>
      <c r="C1192" s="28" t="str">
        <f t="shared" si="133"/>
        <v/>
      </c>
      <c r="D1192" s="38" t="str">
        <f t="shared" si="134"/>
        <v/>
      </c>
      <c r="E1192" s="38" t="str">
        <f t="shared" si="135"/>
        <v/>
      </c>
      <c r="F1192" s="38" t="str">
        <f t="shared" si="136"/>
        <v/>
      </c>
      <c r="G1192" s="38" t="str">
        <f t="shared" si="137"/>
        <v/>
      </c>
      <c r="H1192" s="39" t="str">
        <f t="shared" si="138"/>
        <v/>
      </c>
    </row>
    <row r="1193" spans="1:8" ht="15" x14ac:dyDescent="0.35">
      <c r="A1193" s="18"/>
      <c r="B1193" s="26" t="str">
        <f t="shared" si="139"/>
        <v/>
      </c>
      <c r="C1193" s="25" t="str">
        <f t="shared" si="133"/>
        <v/>
      </c>
      <c r="D1193" s="36" t="str">
        <f t="shared" si="134"/>
        <v/>
      </c>
      <c r="E1193" s="36" t="str">
        <f t="shared" si="135"/>
        <v/>
      </c>
      <c r="F1193" s="36" t="str">
        <f t="shared" si="136"/>
        <v/>
      </c>
      <c r="G1193" s="36" t="str">
        <f t="shared" si="137"/>
        <v/>
      </c>
      <c r="H1193" s="37" t="str">
        <f t="shared" si="138"/>
        <v/>
      </c>
    </row>
    <row r="1194" spans="1:8" ht="15" x14ac:dyDescent="0.35">
      <c r="A1194" s="18"/>
      <c r="B1194" s="27" t="str">
        <f t="shared" si="139"/>
        <v/>
      </c>
      <c r="C1194" s="28" t="str">
        <f t="shared" si="133"/>
        <v/>
      </c>
      <c r="D1194" s="38" t="str">
        <f t="shared" si="134"/>
        <v/>
      </c>
      <c r="E1194" s="38" t="str">
        <f t="shared" si="135"/>
        <v/>
      </c>
      <c r="F1194" s="38" t="str">
        <f t="shared" si="136"/>
        <v/>
      </c>
      <c r="G1194" s="38" t="str">
        <f t="shared" si="137"/>
        <v/>
      </c>
      <c r="H1194" s="39" t="str">
        <f t="shared" si="138"/>
        <v/>
      </c>
    </row>
    <row r="1195" spans="1:8" ht="15" x14ac:dyDescent="0.35">
      <c r="A1195" s="18"/>
      <c r="B1195" s="26" t="str">
        <f t="shared" si="139"/>
        <v/>
      </c>
      <c r="C1195" s="25" t="str">
        <f t="shared" si="133"/>
        <v/>
      </c>
      <c r="D1195" s="36" t="str">
        <f t="shared" si="134"/>
        <v/>
      </c>
      <c r="E1195" s="36" t="str">
        <f t="shared" si="135"/>
        <v/>
      </c>
      <c r="F1195" s="36" t="str">
        <f t="shared" si="136"/>
        <v/>
      </c>
      <c r="G1195" s="36" t="str">
        <f t="shared" si="137"/>
        <v/>
      </c>
      <c r="H1195" s="37" t="str">
        <f t="shared" si="138"/>
        <v/>
      </c>
    </row>
    <row r="1196" spans="1:8" ht="15" x14ac:dyDescent="0.35">
      <c r="A1196" s="18"/>
      <c r="B1196" s="27" t="str">
        <f t="shared" si="139"/>
        <v/>
      </c>
      <c r="C1196" s="28" t="str">
        <f t="shared" si="133"/>
        <v/>
      </c>
      <c r="D1196" s="38" t="str">
        <f t="shared" si="134"/>
        <v/>
      </c>
      <c r="E1196" s="38" t="str">
        <f t="shared" si="135"/>
        <v/>
      </c>
      <c r="F1196" s="38" t="str">
        <f t="shared" si="136"/>
        <v/>
      </c>
      <c r="G1196" s="38" t="str">
        <f t="shared" si="137"/>
        <v/>
      </c>
      <c r="H1196" s="39" t="str">
        <f t="shared" si="138"/>
        <v/>
      </c>
    </row>
    <row r="1197" spans="1:8" ht="15" x14ac:dyDescent="0.35">
      <c r="A1197" s="18"/>
      <c r="B1197" s="26" t="str">
        <f t="shared" si="139"/>
        <v/>
      </c>
      <c r="C1197" s="25" t="str">
        <f t="shared" si="133"/>
        <v/>
      </c>
      <c r="D1197" s="36" t="str">
        <f t="shared" si="134"/>
        <v/>
      </c>
      <c r="E1197" s="36" t="str">
        <f t="shared" si="135"/>
        <v/>
      </c>
      <c r="F1197" s="36" t="str">
        <f t="shared" si="136"/>
        <v/>
      </c>
      <c r="G1197" s="36" t="str">
        <f t="shared" si="137"/>
        <v/>
      </c>
      <c r="H1197" s="37" t="str">
        <f t="shared" si="138"/>
        <v/>
      </c>
    </row>
    <row r="1198" spans="1:8" ht="15" x14ac:dyDescent="0.35">
      <c r="A1198" s="18"/>
      <c r="B1198" s="27" t="str">
        <f t="shared" si="139"/>
        <v/>
      </c>
      <c r="C1198" s="28" t="str">
        <f t="shared" si="133"/>
        <v/>
      </c>
      <c r="D1198" s="38" t="str">
        <f t="shared" si="134"/>
        <v/>
      </c>
      <c r="E1198" s="38" t="str">
        <f t="shared" si="135"/>
        <v/>
      </c>
      <c r="F1198" s="38" t="str">
        <f t="shared" si="136"/>
        <v/>
      </c>
      <c r="G1198" s="38" t="str">
        <f t="shared" si="137"/>
        <v/>
      </c>
      <c r="H1198" s="39" t="str">
        <f t="shared" si="138"/>
        <v/>
      </c>
    </row>
    <row r="1199" spans="1:8" ht="15" x14ac:dyDescent="0.35">
      <c r="A1199" s="18"/>
      <c r="B1199" s="26" t="str">
        <f t="shared" si="139"/>
        <v/>
      </c>
      <c r="C1199" s="25" t="str">
        <f t="shared" si="133"/>
        <v/>
      </c>
      <c r="D1199" s="36" t="str">
        <f t="shared" si="134"/>
        <v/>
      </c>
      <c r="E1199" s="36" t="str">
        <f t="shared" si="135"/>
        <v/>
      </c>
      <c r="F1199" s="36" t="str">
        <f t="shared" si="136"/>
        <v/>
      </c>
      <c r="G1199" s="36" t="str">
        <f t="shared" si="137"/>
        <v/>
      </c>
      <c r="H1199" s="37" t="str">
        <f t="shared" si="138"/>
        <v/>
      </c>
    </row>
    <row r="1200" spans="1:8" ht="15" x14ac:dyDescent="0.35">
      <c r="A1200" s="18"/>
      <c r="B1200" s="27" t="str">
        <f t="shared" si="139"/>
        <v/>
      </c>
      <c r="C1200" s="28" t="str">
        <f t="shared" si="133"/>
        <v/>
      </c>
      <c r="D1200" s="38" t="str">
        <f t="shared" si="134"/>
        <v/>
      </c>
      <c r="E1200" s="38" t="str">
        <f t="shared" si="135"/>
        <v/>
      </c>
      <c r="F1200" s="38" t="str">
        <f t="shared" si="136"/>
        <v/>
      </c>
      <c r="G1200" s="38" t="str">
        <f t="shared" si="137"/>
        <v/>
      </c>
      <c r="H1200" s="39" t="str">
        <f t="shared" si="138"/>
        <v/>
      </c>
    </row>
    <row r="1201" spans="1:8" ht="15" x14ac:dyDescent="0.35">
      <c r="A1201" s="18"/>
      <c r="B1201" s="26" t="str">
        <f t="shared" si="139"/>
        <v/>
      </c>
      <c r="C1201" s="25" t="str">
        <f t="shared" si="133"/>
        <v/>
      </c>
      <c r="D1201" s="36" t="str">
        <f t="shared" si="134"/>
        <v/>
      </c>
      <c r="E1201" s="36" t="str">
        <f t="shared" si="135"/>
        <v/>
      </c>
      <c r="F1201" s="36" t="str">
        <f t="shared" si="136"/>
        <v/>
      </c>
      <c r="G1201" s="36" t="str">
        <f t="shared" si="137"/>
        <v/>
      </c>
      <c r="H1201" s="37" t="str">
        <f t="shared" si="138"/>
        <v/>
      </c>
    </row>
    <row r="1202" spans="1:8" ht="15" x14ac:dyDescent="0.35">
      <c r="A1202" s="18"/>
      <c r="B1202" s="27" t="str">
        <f t="shared" si="139"/>
        <v/>
      </c>
      <c r="C1202" s="28" t="str">
        <f t="shared" si="133"/>
        <v/>
      </c>
      <c r="D1202" s="38" t="str">
        <f t="shared" si="134"/>
        <v/>
      </c>
      <c r="E1202" s="38" t="str">
        <f t="shared" si="135"/>
        <v/>
      </c>
      <c r="F1202" s="38" t="str">
        <f t="shared" si="136"/>
        <v/>
      </c>
      <c r="G1202" s="38" t="str">
        <f t="shared" si="137"/>
        <v/>
      </c>
      <c r="H1202" s="39" t="str">
        <f t="shared" si="138"/>
        <v/>
      </c>
    </row>
    <row r="1203" spans="1:8" ht="15" x14ac:dyDescent="0.35">
      <c r="A1203" s="18"/>
      <c r="B1203" s="26" t="str">
        <f t="shared" si="139"/>
        <v/>
      </c>
      <c r="C1203" s="25" t="str">
        <f t="shared" si="133"/>
        <v/>
      </c>
      <c r="D1203" s="36" t="str">
        <f t="shared" si="134"/>
        <v/>
      </c>
      <c r="E1203" s="36" t="str">
        <f t="shared" si="135"/>
        <v/>
      </c>
      <c r="F1203" s="36" t="str">
        <f t="shared" si="136"/>
        <v/>
      </c>
      <c r="G1203" s="36" t="str">
        <f t="shared" si="137"/>
        <v/>
      </c>
      <c r="H1203" s="37" t="str">
        <f t="shared" si="138"/>
        <v/>
      </c>
    </row>
    <row r="1204" spans="1:8" ht="15" x14ac:dyDescent="0.35">
      <c r="A1204" s="18"/>
      <c r="B1204" s="27" t="str">
        <f t="shared" si="139"/>
        <v/>
      </c>
      <c r="C1204" s="28" t="str">
        <f t="shared" si="133"/>
        <v/>
      </c>
      <c r="D1204" s="38" t="str">
        <f t="shared" si="134"/>
        <v/>
      </c>
      <c r="E1204" s="38" t="str">
        <f t="shared" si="135"/>
        <v/>
      </c>
      <c r="F1204" s="38" t="str">
        <f t="shared" si="136"/>
        <v/>
      </c>
      <c r="G1204" s="38" t="str">
        <f t="shared" si="137"/>
        <v/>
      </c>
      <c r="H1204" s="39" t="str">
        <f t="shared" si="138"/>
        <v/>
      </c>
    </row>
    <row r="1205" spans="1:8" ht="15" x14ac:dyDescent="0.35">
      <c r="A1205" s="18"/>
      <c r="B1205" s="26" t="str">
        <f t="shared" si="139"/>
        <v/>
      </c>
      <c r="C1205" s="25" t="str">
        <f t="shared" si="133"/>
        <v/>
      </c>
      <c r="D1205" s="36" t="str">
        <f t="shared" si="134"/>
        <v/>
      </c>
      <c r="E1205" s="36" t="str">
        <f t="shared" si="135"/>
        <v/>
      </c>
      <c r="F1205" s="36" t="str">
        <f t="shared" si="136"/>
        <v/>
      </c>
      <c r="G1205" s="36" t="str">
        <f t="shared" si="137"/>
        <v/>
      </c>
      <c r="H1205" s="37" t="str">
        <f t="shared" si="138"/>
        <v/>
      </c>
    </row>
    <row r="1206" spans="1:8" ht="15" x14ac:dyDescent="0.35">
      <c r="A1206" s="18"/>
      <c r="B1206" s="27" t="str">
        <f t="shared" si="139"/>
        <v/>
      </c>
      <c r="C1206" s="28" t="str">
        <f t="shared" si="133"/>
        <v/>
      </c>
      <c r="D1206" s="38" t="str">
        <f t="shared" si="134"/>
        <v/>
      </c>
      <c r="E1206" s="38" t="str">
        <f t="shared" si="135"/>
        <v/>
      </c>
      <c r="F1206" s="38" t="str">
        <f t="shared" si="136"/>
        <v/>
      </c>
      <c r="G1206" s="38" t="str">
        <f t="shared" si="137"/>
        <v/>
      </c>
      <c r="H1206" s="39" t="str">
        <f t="shared" si="138"/>
        <v/>
      </c>
    </row>
    <row r="1207" spans="1:8" ht="15" x14ac:dyDescent="0.35">
      <c r="A1207" s="18"/>
      <c r="B1207" s="26" t="str">
        <f t="shared" si="139"/>
        <v/>
      </c>
      <c r="C1207" s="25" t="str">
        <f t="shared" si="133"/>
        <v/>
      </c>
      <c r="D1207" s="36" t="str">
        <f t="shared" si="134"/>
        <v/>
      </c>
      <c r="E1207" s="36" t="str">
        <f t="shared" si="135"/>
        <v/>
      </c>
      <c r="F1207" s="36" t="str">
        <f t="shared" si="136"/>
        <v/>
      </c>
      <c r="G1207" s="36" t="str">
        <f t="shared" si="137"/>
        <v/>
      </c>
      <c r="H1207" s="37" t="str">
        <f t="shared" si="138"/>
        <v/>
      </c>
    </row>
    <row r="1208" spans="1:8" ht="15" x14ac:dyDescent="0.35">
      <c r="A1208" s="18"/>
      <c r="B1208" s="27" t="str">
        <f t="shared" si="139"/>
        <v/>
      </c>
      <c r="C1208" s="28" t="str">
        <f t="shared" si="133"/>
        <v/>
      </c>
      <c r="D1208" s="38" t="str">
        <f t="shared" si="134"/>
        <v/>
      </c>
      <c r="E1208" s="38" t="str">
        <f t="shared" si="135"/>
        <v/>
      </c>
      <c r="F1208" s="38" t="str">
        <f t="shared" si="136"/>
        <v/>
      </c>
      <c r="G1208" s="38" t="str">
        <f t="shared" si="137"/>
        <v/>
      </c>
      <c r="H1208" s="39" t="str">
        <f t="shared" si="138"/>
        <v/>
      </c>
    </row>
    <row r="1209" spans="1:8" ht="15" x14ac:dyDescent="0.35">
      <c r="A1209" s="18"/>
      <c r="B1209" s="26" t="str">
        <f t="shared" si="139"/>
        <v/>
      </c>
      <c r="C1209" s="25" t="str">
        <f t="shared" si="133"/>
        <v/>
      </c>
      <c r="D1209" s="36" t="str">
        <f t="shared" si="134"/>
        <v/>
      </c>
      <c r="E1209" s="36" t="str">
        <f t="shared" si="135"/>
        <v/>
      </c>
      <c r="F1209" s="36" t="str">
        <f t="shared" si="136"/>
        <v/>
      </c>
      <c r="G1209" s="36" t="str">
        <f t="shared" si="137"/>
        <v/>
      </c>
      <c r="H1209" s="37" t="str">
        <f t="shared" si="138"/>
        <v/>
      </c>
    </row>
    <row r="1210" spans="1:8" ht="15" x14ac:dyDescent="0.35">
      <c r="A1210" s="18"/>
      <c r="B1210" s="27" t="str">
        <f t="shared" si="139"/>
        <v/>
      </c>
      <c r="C1210" s="28" t="str">
        <f t="shared" si="133"/>
        <v/>
      </c>
      <c r="D1210" s="38" t="str">
        <f t="shared" si="134"/>
        <v/>
      </c>
      <c r="E1210" s="38" t="str">
        <f t="shared" si="135"/>
        <v/>
      </c>
      <c r="F1210" s="38" t="str">
        <f t="shared" si="136"/>
        <v/>
      </c>
      <c r="G1210" s="38" t="str">
        <f t="shared" si="137"/>
        <v/>
      </c>
      <c r="H1210" s="39" t="str">
        <f t="shared" si="138"/>
        <v/>
      </c>
    </row>
    <row r="1211" spans="1:8" ht="15" x14ac:dyDescent="0.35">
      <c r="A1211" s="18"/>
      <c r="B1211" s="26" t="str">
        <f t="shared" si="139"/>
        <v/>
      </c>
      <c r="C1211" s="25" t="str">
        <f t="shared" si="133"/>
        <v/>
      </c>
      <c r="D1211" s="36" t="str">
        <f t="shared" si="134"/>
        <v/>
      </c>
      <c r="E1211" s="36" t="str">
        <f t="shared" si="135"/>
        <v/>
      </c>
      <c r="F1211" s="36" t="str">
        <f t="shared" si="136"/>
        <v/>
      </c>
      <c r="G1211" s="36" t="str">
        <f t="shared" si="137"/>
        <v/>
      </c>
      <c r="H1211" s="37" t="str">
        <f t="shared" si="138"/>
        <v/>
      </c>
    </row>
    <row r="1212" spans="1:8" ht="15" x14ac:dyDescent="0.35">
      <c r="A1212" s="18"/>
      <c r="B1212" s="27" t="str">
        <f t="shared" si="139"/>
        <v/>
      </c>
      <c r="C1212" s="28" t="str">
        <f t="shared" si="133"/>
        <v/>
      </c>
      <c r="D1212" s="38" t="str">
        <f t="shared" si="134"/>
        <v/>
      </c>
      <c r="E1212" s="38" t="str">
        <f t="shared" si="135"/>
        <v/>
      </c>
      <c r="F1212" s="38" t="str">
        <f t="shared" si="136"/>
        <v/>
      </c>
      <c r="G1212" s="38" t="str">
        <f t="shared" si="137"/>
        <v/>
      </c>
      <c r="H1212" s="39" t="str">
        <f t="shared" si="138"/>
        <v/>
      </c>
    </row>
    <row r="1213" spans="1:8" ht="15" x14ac:dyDescent="0.35">
      <c r="A1213" s="18"/>
      <c r="B1213" s="26" t="str">
        <f t="shared" si="139"/>
        <v/>
      </c>
      <c r="C1213" s="25" t="str">
        <f t="shared" si="133"/>
        <v/>
      </c>
      <c r="D1213" s="36" t="str">
        <f t="shared" si="134"/>
        <v/>
      </c>
      <c r="E1213" s="36" t="str">
        <f t="shared" si="135"/>
        <v/>
      </c>
      <c r="F1213" s="36" t="str">
        <f t="shared" si="136"/>
        <v/>
      </c>
      <c r="G1213" s="36" t="str">
        <f t="shared" si="137"/>
        <v/>
      </c>
      <c r="H1213" s="37" t="str">
        <f t="shared" si="138"/>
        <v/>
      </c>
    </row>
    <row r="1214" spans="1:8" ht="15" x14ac:dyDescent="0.35">
      <c r="A1214" s="18"/>
      <c r="B1214" s="27" t="str">
        <f t="shared" si="139"/>
        <v/>
      </c>
      <c r="C1214" s="28" t="str">
        <f t="shared" si="133"/>
        <v/>
      </c>
      <c r="D1214" s="38" t="str">
        <f t="shared" si="134"/>
        <v/>
      </c>
      <c r="E1214" s="38" t="str">
        <f t="shared" si="135"/>
        <v/>
      </c>
      <c r="F1214" s="38" t="str">
        <f t="shared" si="136"/>
        <v/>
      </c>
      <c r="G1214" s="38" t="str">
        <f t="shared" si="137"/>
        <v/>
      </c>
      <c r="H1214" s="39" t="str">
        <f t="shared" si="138"/>
        <v/>
      </c>
    </row>
    <row r="1215" spans="1:8" ht="15" x14ac:dyDescent="0.35">
      <c r="A1215" s="18"/>
      <c r="B1215" s="26" t="str">
        <f t="shared" si="139"/>
        <v/>
      </c>
      <c r="C1215" s="25" t="str">
        <f t="shared" si="133"/>
        <v/>
      </c>
      <c r="D1215" s="36" t="str">
        <f t="shared" si="134"/>
        <v/>
      </c>
      <c r="E1215" s="36" t="str">
        <f t="shared" si="135"/>
        <v/>
      </c>
      <c r="F1215" s="36" t="str">
        <f t="shared" si="136"/>
        <v/>
      </c>
      <c r="G1215" s="36" t="str">
        <f t="shared" si="137"/>
        <v/>
      </c>
      <c r="H1215" s="37" t="str">
        <f t="shared" si="138"/>
        <v/>
      </c>
    </row>
    <row r="1216" spans="1:8" ht="15" x14ac:dyDescent="0.35">
      <c r="A1216" s="18"/>
      <c r="B1216" s="27" t="str">
        <f t="shared" si="139"/>
        <v/>
      </c>
      <c r="C1216" s="28" t="str">
        <f t="shared" si="133"/>
        <v/>
      </c>
      <c r="D1216" s="38" t="str">
        <f t="shared" si="134"/>
        <v/>
      </c>
      <c r="E1216" s="38" t="str">
        <f t="shared" si="135"/>
        <v/>
      </c>
      <c r="F1216" s="38" t="str">
        <f t="shared" si="136"/>
        <v/>
      </c>
      <c r="G1216" s="38" t="str">
        <f t="shared" si="137"/>
        <v/>
      </c>
      <c r="H1216" s="39" t="str">
        <f t="shared" si="138"/>
        <v/>
      </c>
    </row>
    <row r="1217" spans="1:8" ht="15" x14ac:dyDescent="0.35">
      <c r="A1217" s="18"/>
      <c r="B1217" s="26" t="str">
        <f t="shared" si="139"/>
        <v/>
      </c>
      <c r="C1217" s="25" t="str">
        <f t="shared" si="133"/>
        <v/>
      </c>
      <c r="D1217" s="36" t="str">
        <f t="shared" si="134"/>
        <v/>
      </c>
      <c r="E1217" s="36" t="str">
        <f t="shared" si="135"/>
        <v/>
      </c>
      <c r="F1217" s="36" t="str">
        <f t="shared" si="136"/>
        <v/>
      </c>
      <c r="G1217" s="36" t="str">
        <f t="shared" si="137"/>
        <v/>
      </c>
      <c r="H1217" s="37" t="str">
        <f t="shared" si="138"/>
        <v/>
      </c>
    </row>
  </sheetData>
  <mergeCells count="1">
    <mergeCell ref="C1:H1"/>
  </mergeCells>
  <phoneticPr fontId="0" type="noConversion"/>
  <conditionalFormatting sqref="C16:G1217">
    <cfRule type="expression" dxfId="5" priority="1" stopIfTrue="1">
      <formula>NOT(Loan_Not_Paid)</formula>
    </cfRule>
    <cfRule type="expression" dxfId="4" priority="2" stopIfTrue="1">
      <formula>IF(ROW(C16)=Last_Row,TRUE,FALSE)</formula>
    </cfRule>
  </conditionalFormatting>
  <conditionalFormatting sqref="B16:B1217">
    <cfRule type="expression" dxfId="3" priority="3" stopIfTrue="1">
      <formula>NOT(Loan_Not_Paid)</formula>
    </cfRule>
    <cfRule type="expression" dxfId="2" priority="4" stopIfTrue="1">
      <formula>IF(ROW(B16)=Last_Row,TRUE,FALSE)</formula>
    </cfRule>
  </conditionalFormatting>
  <conditionalFormatting sqref="H16:H1217">
    <cfRule type="expression" dxfId="1" priority="5" stopIfTrue="1">
      <formula>NOT(Loan_Not_Paid)</formula>
    </cfRule>
    <cfRule type="expression" dxfId="0" priority="6" stopIfTrue="1">
      <formula>IF(ROW(H16)=Last_Row,TRUE,FALSE)</formula>
    </cfRule>
  </conditionalFormatting>
  <pageMargins left="0.75" right="0.75" top="1" bottom="1" header="0.5" footer="0.5"/>
  <pageSetup orientation="portrait" r:id="rId1"/>
  <headerFooter alignWithMargins="0"/>
  <ignoredErrors>
    <ignoredError sqref="E9:E12 B16:H375" emptyCellReferenc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Loan Calculator</vt:lpstr>
      <vt:lpstr>Full_Print</vt:lpstr>
      <vt:lpstr>Interest_Rate</vt:lpstr>
      <vt:lpstr>Loan_Amount</vt:lpstr>
      <vt:lpstr>Loan_Start</vt:lpstr>
      <vt:lpstr>Loan_Years</vt:lpstr>
      <vt:lpstr>Number_of_Payments</vt:lpstr>
      <vt:lpstr>'Loan Calculator'!Print_Titles</vt:lpstr>
      <vt:lpstr>Total_Cost</vt:lpstr>
      <vt:lpstr>Total_Interest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Peter</cp:lastModifiedBy>
  <cp:lastPrinted>2004-11-02T21:17:45Z</cp:lastPrinted>
  <dcterms:created xsi:type="dcterms:W3CDTF">2000-08-25T00:46:01Z</dcterms:created>
  <dcterms:modified xsi:type="dcterms:W3CDTF">2015-05-26T08:24:30Z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TC062062871033</vt:lpwstr>
  </property>
</Properties>
</file>